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enis\Documents\BCHSRA2017-18\Finals\"/>
    </mc:Choice>
  </mc:AlternateContent>
  <xr:revisionPtr revIDLastSave="0" documentId="8_{864D8C71-97F1-4F52-8B05-EE3A01FFE37E}" xr6:coauthVersionLast="33" xr6:coauthVersionMax="33" xr10:uidLastSave="{00000000-0000-0000-0000-000000000000}"/>
  <bookViews>
    <workbookView xWindow="0" yWindow="0" windowWidth="20490" windowHeight="7545" tabRatio="605" xr2:uid="{00000000-000D-0000-FFFF-FFFF00000000}"/>
  </bookViews>
  <sheets>
    <sheet name="Team Roping" sheetId="13" r:id="rId1"/>
  </sheets>
  <calcPr calcId="162913"/>
</workbook>
</file>

<file path=xl/calcChain.xml><?xml version="1.0" encoding="utf-8"?>
<calcChain xmlns="http://schemas.openxmlformats.org/spreadsheetml/2006/main">
  <c r="P30" i="13" l="1"/>
  <c r="G30" i="13"/>
  <c r="K30" i="13" s="1"/>
  <c r="O30" i="13" s="1"/>
  <c r="T30" i="13" s="1"/>
  <c r="P29" i="13"/>
  <c r="G29" i="13"/>
  <c r="K29" i="13" s="1"/>
  <c r="O29" i="13" s="1"/>
  <c r="T29" i="13" s="1"/>
  <c r="P28" i="13"/>
  <c r="G28" i="13"/>
  <c r="K28" i="13" s="1"/>
  <c r="O28" i="13" s="1"/>
  <c r="T28" i="13" s="1"/>
  <c r="P27" i="13"/>
  <c r="G27" i="13"/>
  <c r="K27" i="13" s="1"/>
  <c r="O27" i="13" s="1"/>
  <c r="T27" i="13" s="1"/>
  <c r="P19" i="13"/>
  <c r="G19" i="13"/>
  <c r="K19" i="13" s="1"/>
  <c r="O19" i="13" s="1"/>
  <c r="T19" i="13" s="1"/>
  <c r="P26" i="13"/>
  <c r="G26" i="13"/>
  <c r="K26" i="13" s="1"/>
  <c r="O26" i="13" s="1"/>
  <c r="T26" i="13" s="1"/>
  <c r="P12" i="13"/>
  <c r="G12" i="13"/>
  <c r="K12" i="13" s="1"/>
  <c r="O12" i="13" s="1"/>
  <c r="T12" i="13" s="1"/>
  <c r="P16" i="13"/>
  <c r="G16" i="13"/>
  <c r="K16" i="13" s="1"/>
  <c r="O16" i="13" s="1"/>
  <c r="T16" i="13" s="1"/>
  <c r="P25" i="13"/>
  <c r="G25" i="13"/>
  <c r="K25" i="13" s="1"/>
  <c r="O25" i="13" s="1"/>
  <c r="T25" i="13" s="1"/>
  <c r="P17" i="13"/>
  <c r="G17" i="13"/>
  <c r="K17" i="13" s="1"/>
  <c r="O17" i="13" s="1"/>
  <c r="T17" i="13" s="1"/>
  <c r="P20" i="13"/>
  <c r="G20" i="13"/>
  <c r="K20" i="13" s="1"/>
  <c r="O20" i="13" s="1"/>
  <c r="T20" i="13" s="1"/>
  <c r="P18" i="13"/>
  <c r="G18" i="13"/>
  <c r="K18" i="13" s="1"/>
  <c r="O18" i="13" s="1"/>
  <c r="T18" i="13" s="1"/>
  <c r="P7" i="13"/>
  <c r="G7" i="13"/>
  <c r="K7" i="13" s="1"/>
  <c r="O7" i="13" s="1"/>
  <c r="T7" i="13" s="1"/>
  <c r="P10" i="13"/>
  <c r="G10" i="13"/>
  <c r="K10" i="13" s="1"/>
  <c r="O10" i="13" s="1"/>
  <c r="T10" i="13" s="1"/>
  <c r="P11" i="13"/>
  <c r="P13" i="13"/>
  <c r="P15" i="13"/>
  <c r="P8" i="13"/>
  <c r="P14" i="13"/>
  <c r="P9" i="13"/>
  <c r="G11" i="13"/>
  <c r="K11" i="13" s="1"/>
  <c r="O11" i="13" s="1"/>
  <c r="T11" i="13" s="1"/>
  <c r="G13" i="13"/>
  <c r="K13" i="13" s="1"/>
  <c r="O13" i="13" s="1"/>
  <c r="T13" i="13" s="1"/>
  <c r="G15" i="13"/>
  <c r="K15" i="13" s="1"/>
  <c r="O15" i="13" s="1"/>
  <c r="T15" i="13" s="1"/>
  <c r="G8" i="13"/>
  <c r="K8" i="13" s="1"/>
  <c r="O8" i="13" s="1"/>
  <c r="T8" i="13" s="1"/>
  <c r="G14" i="13"/>
  <c r="K14" i="13" s="1"/>
  <c r="O14" i="13" s="1"/>
  <c r="T14" i="13" s="1"/>
  <c r="G9" i="13"/>
  <c r="K9" i="13" s="1"/>
  <c r="O9" i="13" s="1"/>
  <c r="T9" i="13" s="1"/>
  <c r="P24" i="13"/>
  <c r="G24" i="13"/>
  <c r="P21" i="13"/>
  <c r="G21" i="13"/>
  <c r="K21" i="13" s="1"/>
  <c r="O21" i="13" s="1"/>
  <c r="P23" i="13"/>
  <c r="P22" i="13"/>
  <c r="G22" i="13"/>
  <c r="K22" i="13" s="1"/>
  <c r="O22" i="13" s="1"/>
  <c r="T22" i="13" s="1"/>
  <c r="G23" i="13"/>
  <c r="K23" i="13" s="1"/>
  <c r="O23" i="13" l="1"/>
  <c r="T23" i="13" s="1"/>
  <c r="K24" i="13"/>
  <c r="T21" i="13"/>
  <c r="T24" i="13" l="1"/>
</calcChain>
</file>

<file path=xl/sharedStrings.xml><?xml version="1.0" encoding="utf-8"?>
<sst xmlns="http://schemas.openxmlformats.org/spreadsheetml/2006/main" count="60" uniqueCount="39">
  <si>
    <t>PTS IN</t>
  </si>
  <si>
    <t>TIME</t>
  </si>
  <si>
    <t>SUB</t>
  </si>
  <si>
    <t>TOTAL</t>
  </si>
  <si>
    <t>AVG</t>
  </si>
  <si>
    <t>1st Go Around</t>
  </si>
  <si>
    <t>2nd Go Around</t>
  </si>
  <si>
    <t>3rd Go Around</t>
  </si>
  <si>
    <t>Average</t>
  </si>
  <si>
    <t>Go 1</t>
  </si>
  <si>
    <t>Go 2</t>
  </si>
  <si>
    <t>Go 3</t>
  </si>
  <si>
    <t>bonus</t>
  </si>
  <si>
    <t>PL</t>
  </si>
  <si>
    <t>PTS</t>
  </si>
  <si>
    <t>TTL</t>
  </si>
  <si>
    <t>Back #</t>
  </si>
  <si>
    <t>Contestant</t>
  </si>
  <si>
    <t>Team Roping</t>
  </si>
  <si>
    <t>double points as there is two, be sure to split when posting to all round</t>
  </si>
  <si>
    <t>Header and Heeler points added together for coming into finals</t>
  </si>
  <si>
    <t>2017 BC Senior High Rodeo Finals</t>
  </si>
  <si>
    <t>Team</t>
  </si>
  <si>
    <t>Wade Roberts/Tyrel Roberts</t>
  </si>
  <si>
    <t>Hanna Pederson/Tyler Bondaroff</t>
  </si>
  <si>
    <t>Kash Sigouin/Carson Payton</t>
  </si>
  <si>
    <t>Ryan Roberts/Owen Perry</t>
  </si>
  <si>
    <t>Kolton Johnson/Fallyn Mills</t>
  </si>
  <si>
    <t>Denny Spiers/Ben Jackson</t>
  </si>
  <si>
    <t>Vanessa Caverly/Ali Lantyz</t>
  </si>
  <si>
    <t>Justin Harris/Cole Harris</t>
  </si>
  <si>
    <t>Carson Weaver/Lincoln  Yarama</t>
  </si>
  <si>
    <t>Jaret Cooper/Cash James</t>
  </si>
  <si>
    <t>Derek Hadland/Megan Smith</t>
  </si>
  <si>
    <t>Paris Schneider/Brock Everett</t>
  </si>
  <si>
    <t>Wyatt Copeland/Sam Smith</t>
  </si>
  <si>
    <t>Cali Jaye Rohloff/Tommi</t>
  </si>
  <si>
    <t>Brianna Billy/Kieanna</t>
  </si>
  <si>
    <t>Kate White/Hailey Forrester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</si>
</sst>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56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1" xfId="0" applyFont="1" applyBorder="1"/>
    <xf numFmtId="0" fontId="1" fillId="0" borderId="0" xfId="0" applyFont="1" applyBorder="1"/>
    <xf numFmtId="0" fontId="0" fillId="0" borderId="0" xfId="0" applyBorder="1"/>
    <xf numFmtId="0" fontId="3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7" fillId="0" borderId="7" xfId="0" applyFont="1" applyBorder="1"/>
    <xf numFmtId="0" fontId="2" fillId="0" borderId="8" xfId="0" applyFont="1" applyBorder="1"/>
    <xf numFmtId="0" fontId="7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7" xfId="0" applyFont="1" applyBorder="1"/>
    <xf numFmtId="0" fontId="7" fillId="0" borderId="8" xfId="0" applyFont="1" applyBorder="1"/>
    <xf numFmtId="0" fontId="4" fillId="0" borderId="0" xfId="0" applyFont="1"/>
    <xf numFmtId="0" fontId="7" fillId="0" borderId="11" xfId="0" applyFont="1" applyBorder="1" applyAlignment="1">
      <alignment horizontal="center"/>
    </xf>
    <xf numFmtId="0" fontId="5" fillId="0" borderId="12" xfId="0" applyFont="1" applyBorder="1"/>
    <xf numFmtId="0" fontId="0" fillId="0" borderId="2" xfId="0" applyBorder="1"/>
    <xf numFmtId="0" fontId="2" fillId="0" borderId="2" xfId="0" applyFont="1" applyBorder="1"/>
    <xf numFmtId="0" fontId="3" fillId="0" borderId="9" xfId="0" applyFont="1" applyBorder="1"/>
    <xf numFmtId="0" fontId="3" fillId="0" borderId="2" xfId="0" applyFont="1" applyBorder="1"/>
    <xf numFmtId="0" fontId="8" fillId="0" borderId="10" xfId="0" applyFont="1" applyBorder="1"/>
    <xf numFmtId="0" fontId="4" fillId="0" borderId="13" xfId="0" applyFont="1" applyBorder="1"/>
    <xf numFmtId="0" fontId="4" fillId="0" borderId="14" xfId="0" applyFont="1" applyBorder="1"/>
    <xf numFmtId="0" fontId="11" fillId="5" borderId="14" xfId="0" applyFont="1" applyFill="1" applyBorder="1" applyAlignment="1">
      <alignment horizontal="center"/>
    </xf>
    <xf numFmtId="0" fontId="4" fillId="5" borderId="14" xfId="0" applyFont="1" applyFill="1" applyBorder="1"/>
    <xf numFmtId="0" fontId="11" fillId="3" borderId="14" xfId="0" applyFont="1" applyFill="1" applyBorder="1" applyAlignment="1">
      <alignment horizontal="center"/>
    </xf>
    <xf numFmtId="0" fontId="4" fillId="3" borderId="14" xfId="0" applyFont="1" applyFill="1" applyBorder="1"/>
    <xf numFmtId="0" fontId="4" fillId="2" borderId="14" xfId="0" applyFont="1" applyFill="1" applyBorder="1"/>
    <xf numFmtId="0" fontId="11" fillId="0" borderId="14" xfId="0" applyFont="1" applyBorder="1"/>
    <xf numFmtId="0" fontId="0" fillId="0" borderId="14" xfId="0" applyBorder="1"/>
    <xf numFmtId="0" fontId="3" fillId="5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0" borderId="14" xfId="0" applyFont="1" applyBorder="1"/>
    <xf numFmtId="0" fontId="4" fillId="0" borderId="14" xfId="0" applyNumberFormat="1" applyFont="1" applyBorder="1"/>
    <xf numFmtId="0" fontId="4" fillId="0" borderId="14" xfId="0" applyFont="1" applyBorder="1" applyAlignment="1"/>
    <xf numFmtId="0" fontId="4" fillId="5" borderId="14" xfId="0" applyFont="1" applyFill="1" applyBorder="1" applyAlignment="1">
      <alignment horizontal="center"/>
    </xf>
    <xf numFmtId="12" fontId="4" fillId="5" borderId="14" xfId="0" applyNumberFormat="1" applyFont="1" applyFill="1" applyBorder="1" applyAlignment="1">
      <alignment horizontal="center"/>
    </xf>
    <xf numFmtId="12" fontId="4" fillId="3" borderId="14" xfId="0" applyNumberFormat="1" applyFont="1" applyFill="1" applyBorder="1"/>
    <xf numFmtId="12" fontId="4" fillId="0" borderId="14" xfId="0" applyNumberFormat="1" applyFont="1" applyBorder="1"/>
    <xf numFmtId="12" fontId="4" fillId="2" borderId="14" xfId="0" applyNumberFormat="1" applyFont="1" applyFill="1" applyBorder="1"/>
    <xf numFmtId="16" fontId="4" fillId="0" borderId="14" xfId="0" applyNumberFormat="1" applyFont="1" applyBorder="1"/>
    <xf numFmtId="0" fontId="4" fillId="2" borderId="14" xfId="0" applyFont="1" applyFill="1" applyBorder="1" applyAlignment="1"/>
    <xf numFmtId="0" fontId="4" fillId="0" borderId="17" xfId="0" applyFont="1" applyBorder="1"/>
    <xf numFmtId="0" fontId="4" fillId="0" borderId="15" xfId="0" applyFont="1" applyBorder="1"/>
    <xf numFmtId="0" fontId="4" fillId="0" borderId="0" xfId="0" applyFont="1" applyBorder="1"/>
    <xf numFmtId="0" fontId="4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4" fillId="5" borderId="18" xfId="0" applyFont="1" applyFill="1" applyBorder="1"/>
    <xf numFmtId="0" fontId="10" fillId="4" borderId="19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4" fillId="4" borderId="18" xfId="0" applyFont="1" applyFill="1" applyBorder="1"/>
    <xf numFmtId="0" fontId="10" fillId="3" borderId="19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4" fillId="3" borderId="18" xfId="0" applyFont="1" applyFill="1" applyBorder="1"/>
    <xf numFmtId="0" fontId="4" fillId="2" borderId="19" xfId="0" applyFont="1" applyFill="1" applyBorder="1"/>
    <xf numFmtId="0" fontId="11" fillId="0" borderId="0" xfId="0" applyFont="1" applyBorder="1"/>
    <xf numFmtId="0" fontId="4" fillId="0" borderId="18" xfId="0" applyFont="1" applyBorder="1"/>
    <xf numFmtId="0" fontId="0" fillId="0" borderId="16" xfId="0" applyBorder="1"/>
    <xf numFmtId="0" fontId="12" fillId="4" borderId="1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2" fillId="4" borderId="14" xfId="0" applyFont="1" applyFill="1" applyBorder="1"/>
    <xf numFmtId="0" fontId="14" fillId="4" borderId="14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12" fontId="12" fillId="4" borderId="14" xfId="0" applyNumberFormat="1" applyFont="1" applyFill="1" applyBorder="1"/>
    <xf numFmtId="0" fontId="4" fillId="3" borderId="14" xfId="0" applyFont="1" applyFill="1" applyBorder="1" applyAlignment="1">
      <alignment horizontal="center"/>
    </xf>
    <xf numFmtId="12" fontId="4" fillId="3" borderId="14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2" fontId="4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/>
    <xf numFmtId="0" fontId="3" fillId="0" borderId="14" xfId="0" applyFont="1" applyBorder="1" applyAlignment="1"/>
    <xf numFmtId="0" fontId="3" fillId="0" borderId="14" xfId="0" applyFont="1" applyBorder="1" applyAlignment="1">
      <alignment horizontal="center"/>
    </xf>
    <xf numFmtId="0" fontId="4" fillId="0" borderId="20" xfId="0" applyFont="1" applyFill="1" applyBorder="1"/>
    <xf numFmtId="0" fontId="4" fillId="0" borderId="19" xfId="0" applyFont="1" applyFill="1" applyBorder="1"/>
    <xf numFmtId="0" fontId="9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topLeftCell="A4" zoomScaleNormal="100" zoomScalePageLayoutView="150" workbookViewId="0">
      <selection activeCell="U15" sqref="U15"/>
    </sheetView>
  </sheetViews>
  <sheetFormatPr defaultColWidth="8.85546875" defaultRowHeight="15" customHeight="1" x14ac:dyDescent="0.2"/>
  <cols>
    <col min="1" max="1" width="7.7109375" customWidth="1"/>
    <col min="2" max="2" width="29.7109375" customWidth="1"/>
    <col min="3" max="3" width="6.7109375" bestFit="1" customWidth="1"/>
    <col min="4" max="4" width="6.42578125" customWidth="1"/>
    <col min="5" max="7" width="5.7109375" customWidth="1"/>
    <col min="8" max="8" width="6.42578125" customWidth="1"/>
    <col min="9" max="10" width="5.7109375" customWidth="1"/>
    <col min="11" max="11" width="4.7109375" customWidth="1"/>
    <col min="12" max="12" width="6.42578125" customWidth="1"/>
    <col min="13" max="15" width="5.7109375" customWidth="1"/>
    <col min="16" max="16" width="7.140625" customWidth="1"/>
    <col min="17" max="17" width="8.85546875" customWidth="1"/>
    <col min="18" max="19" width="5.7109375" customWidth="1"/>
    <col min="20" max="20" width="7.140625" customWidth="1"/>
  </cols>
  <sheetData>
    <row r="1" spans="1:21" ht="15" customHeight="1" x14ac:dyDescent="0.25">
      <c r="B1" s="74" t="s">
        <v>21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1" ht="15" customHeight="1" thickBot="1" x14ac:dyDescent="0.3">
      <c r="B2" s="74" t="s">
        <v>18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1" ht="15" customHeight="1" x14ac:dyDescent="0.25">
      <c r="A3" s="3"/>
      <c r="B3" s="2"/>
      <c r="C3" s="5"/>
      <c r="D3" s="75" t="s">
        <v>5</v>
      </c>
      <c r="E3" s="76"/>
      <c r="F3" s="76"/>
      <c r="G3" s="77"/>
      <c r="H3" s="75" t="s">
        <v>6</v>
      </c>
      <c r="I3" s="76"/>
      <c r="J3" s="76"/>
      <c r="K3" s="77"/>
      <c r="L3" s="75" t="s">
        <v>7</v>
      </c>
      <c r="M3" s="76"/>
      <c r="N3" s="76"/>
      <c r="O3" s="77"/>
      <c r="P3" s="78" t="s">
        <v>8</v>
      </c>
      <c r="Q3" s="79"/>
      <c r="R3" s="79"/>
      <c r="S3" s="79"/>
      <c r="T3" s="80"/>
    </row>
    <row r="4" spans="1:21" ht="15" customHeight="1" x14ac:dyDescent="0.25">
      <c r="A4" s="6" t="s">
        <v>16</v>
      </c>
      <c r="B4" s="2" t="s">
        <v>17</v>
      </c>
      <c r="C4" s="15" t="s">
        <v>0</v>
      </c>
      <c r="D4" s="7" t="s">
        <v>9</v>
      </c>
      <c r="E4" s="1" t="s">
        <v>9</v>
      </c>
      <c r="F4" s="1" t="s">
        <v>9</v>
      </c>
      <c r="G4" s="8" t="s">
        <v>2</v>
      </c>
      <c r="H4" s="7" t="s">
        <v>10</v>
      </c>
      <c r="I4" s="1" t="s">
        <v>10</v>
      </c>
      <c r="J4" s="1" t="s">
        <v>10</v>
      </c>
      <c r="K4" s="8" t="s">
        <v>2</v>
      </c>
      <c r="L4" s="7" t="s">
        <v>11</v>
      </c>
      <c r="M4" s="1" t="s">
        <v>11</v>
      </c>
      <c r="N4" s="1" t="s">
        <v>11</v>
      </c>
      <c r="O4" s="8" t="s">
        <v>2</v>
      </c>
      <c r="P4" s="11" t="s">
        <v>15</v>
      </c>
      <c r="Q4" s="1" t="s">
        <v>15</v>
      </c>
      <c r="R4" s="1" t="s">
        <v>4</v>
      </c>
      <c r="S4" s="1"/>
      <c r="T4" s="12"/>
    </row>
    <row r="5" spans="1:21" ht="15" customHeight="1" x14ac:dyDescent="0.2">
      <c r="A5" s="16"/>
      <c r="B5" s="16"/>
      <c r="C5" s="17" t="s">
        <v>22</v>
      </c>
      <c r="D5" s="14" t="s">
        <v>1</v>
      </c>
      <c r="E5" s="4" t="s">
        <v>13</v>
      </c>
      <c r="F5" s="4" t="s">
        <v>14</v>
      </c>
      <c r="G5" s="10" t="s">
        <v>15</v>
      </c>
      <c r="H5" s="9" t="s">
        <v>1</v>
      </c>
      <c r="I5" s="4" t="s">
        <v>13</v>
      </c>
      <c r="J5" s="4" t="s">
        <v>14</v>
      </c>
      <c r="K5" s="10" t="s">
        <v>15</v>
      </c>
      <c r="L5" s="9" t="s">
        <v>1</v>
      </c>
      <c r="M5" s="4" t="s">
        <v>13</v>
      </c>
      <c r="N5" s="4" t="s">
        <v>14</v>
      </c>
      <c r="O5" s="10" t="s">
        <v>15</v>
      </c>
      <c r="P5" s="18" t="s">
        <v>1</v>
      </c>
      <c r="Q5" s="19" t="s">
        <v>13</v>
      </c>
      <c r="R5" s="19" t="s">
        <v>14</v>
      </c>
      <c r="S5" s="19" t="s">
        <v>12</v>
      </c>
      <c r="T5" s="20" t="s">
        <v>3</v>
      </c>
    </row>
    <row r="6" spans="1:21" ht="15" customHeight="1" thickBot="1" x14ac:dyDescent="0.25">
      <c r="A6" s="44"/>
      <c r="B6" s="21"/>
      <c r="C6" s="44"/>
      <c r="D6" s="45"/>
      <c r="E6" s="46"/>
      <c r="F6" s="46"/>
      <c r="G6" s="47"/>
      <c r="H6" s="48"/>
      <c r="I6" s="49"/>
      <c r="J6" s="49"/>
      <c r="K6" s="50"/>
      <c r="L6" s="51"/>
      <c r="M6" s="52"/>
      <c r="N6" s="52"/>
      <c r="O6" s="53"/>
      <c r="P6" s="54"/>
      <c r="Q6" s="55"/>
      <c r="R6" s="55"/>
      <c r="S6" s="55"/>
      <c r="T6" s="56"/>
    </row>
    <row r="7" spans="1:21" ht="15" customHeight="1" thickBot="1" x14ac:dyDescent="0.25">
      <c r="A7" s="57"/>
      <c r="B7" s="21" t="s">
        <v>26</v>
      </c>
      <c r="C7" s="42">
        <v>220</v>
      </c>
      <c r="D7" s="35">
        <v>13.3</v>
      </c>
      <c r="E7" s="30">
        <v>3</v>
      </c>
      <c r="F7" s="30">
        <v>48</v>
      </c>
      <c r="G7" s="24">
        <f t="shared" ref="G7:G22" si="0">SUM(C7+F7)</f>
        <v>268</v>
      </c>
      <c r="H7" s="58">
        <v>13.6</v>
      </c>
      <c r="I7" s="62">
        <v>1</v>
      </c>
      <c r="J7" s="62">
        <v>60</v>
      </c>
      <c r="K7" s="60">
        <f t="shared" ref="K7:K22" si="1">SUM(G7+J7)</f>
        <v>328</v>
      </c>
      <c r="L7" s="64">
        <v>7.8</v>
      </c>
      <c r="M7" s="25">
        <v>2</v>
      </c>
      <c r="N7" s="25">
        <v>54</v>
      </c>
      <c r="O7" s="26">
        <f t="shared" ref="O7:O22" si="2">K7+N7</f>
        <v>382</v>
      </c>
      <c r="P7" s="27">
        <f t="shared" ref="P7:P22" si="3">AVERAGE(D7+H7+L7)</f>
        <v>34.699999999999996</v>
      </c>
      <c r="Q7" s="68">
        <v>1</v>
      </c>
      <c r="R7" s="32">
        <v>80</v>
      </c>
      <c r="S7" s="32">
        <v>60</v>
      </c>
      <c r="T7" s="22">
        <f t="shared" ref="T7:T22" si="4">SUM(O7+R7+S7)</f>
        <v>522</v>
      </c>
      <c r="U7">
        <v>1</v>
      </c>
    </row>
    <row r="8" spans="1:21" ht="15" customHeight="1" thickBot="1" x14ac:dyDescent="0.25">
      <c r="A8" s="29"/>
      <c r="B8" s="43" t="s">
        <v>23</v>
      </c>
      <c r="C8" s="22">
        <v>230</v>
      </c>
      <c r="D8" s="35">
        <v>10.5</v>
      </c>
      <c r="E8" s="30">
        <v>2</v>
      </c>
      <c r="F8" s="30">
        <v>54</v>
      </c>
      <c r="G8" s="24">
        <f t="shared" si="0"/>
        <v>284</v>
      </c>
      <c r="H8" s="61">
        <v>15.6</v>
      </c>
      <c r="I8" s="62">
        <v>4</v>
      </c>
      <c r="J8" s="62">
        <v>42</v>
      </c>
      <c r="K8" s="60">
        <f t="shared" si="1"/>
        <v>326</v>
      </c>
      <c r="L8" s="64">
        <v>13.4</v>
      </c>
      <c r="M8" s="25">
        <v>4</v>
      </c>
      <c r="N8" s="25">
        <v>42</v>
      </c>
      <c r="O8" s="26">
        <f t="shared" si="2"/>
        <v>368</v>
      </c>
      <c r="P8" s="27">
        <f t="shared" si="3"/>
        <v>39.5</v>
      </c>
      <c r="Q8" s="68">
        <v>2</v>
      </c>
      <c r="R8" s="32">
        <v>72</v>
      </c>
      <c r="S8" s="32">
        <v>54</v>
      </c>
      <c r="T8" s="22">
        <f t="shared" si="4"/>
        <v>494</v>
      </c>
      <c r="U8">
        <v>2</v>
      </c>
    </row>
    <row r="9" spans="1:21" ht="15" customHeight="1" thickBot="1" x14ac:dyDescent="0.25">
      <c r="A9" s="29"/>
      <c r="B9" s="22" t="s">
        <v>27</v>
      </c>
      <c r="C9" s="22">
        <v>240</v>
      </c>
      <c r="D9" s="35">
        <v>9.8000000000000007</v>
      </c>
      <c r="E9" s="23">
        <v>1</v>
      </c>
      <c r="F9" s="23">
        <v>60</v>
      </c>
      <c r="G9" s="24">
        <f t="shared" si="0"/>
        <v>300</v>
      </c>
      <c r="H9" s="58">
        <v>15</v>
      </c>
      <c r="I9" s="59">
        <v>2</v>
      </c>
      <c r="J9" s="59">
        <v>54</v>
      </c>
      <c r="K9" s="60">
        <f t="shared" si="1"/>
        <v>354</v>
      </c>
      <c r="L9" s="64">
        <v>100</v>
      </c>
      <c r="M9" s="25"/>
      <c r="N9" s="25"/>
      <c r="O9" s="26">
        <f t="shared" si="2"/>
        <v>354</v>
      </c>
      <c r="P9" s="27">
        <f t="shared" si="3"/>
        <v>124.8</v>
      </c>
      <c r="Q9" s="68">
        <v>3</v>
      </c>
      <c r="R9" s="28">
        <v>64</v>
      </c>
      <c r="S9" s="28">
        <v>48</v>
      </c>
      <c r="T9" s="22">
        <f t="shared" si="4"/>
        <v>466</v>
      </c>
      <c r="U9">
        <v>3</v>
      </c>
    </row>
    <row r="10" spans="1:21" ht="15" customHeight="1" thickBot="1" x14ac:dyDescent="0.25">
      <c r="A10" s="29"/>
      <c r="B10" s="22" t="s">
        <v>25</v>
      </c>
      <c r="C10" s="22">
        <v>230</v>
      </c>
      <c r="D10" s="35">
        <v>23.4</v>
      </c>
      <c r="E10" s="23">
        <v>6</v>
      </c>
      <c r="F10" s="23">
        <v>30</v>
      </c>
      <c r="G10" s="24">
        <f t="shared" si="0"/>
        <v>260</v>
      </c>
      <c r="H10" s="58">
        <v>15.1</v>
      </c>
      <c r="I10" s="59">
        <v>3</v>
      </c>
      <c r="J10" s="59">
        <v>48</v>
      </c>
      <c r="K10" s="60">
        <f t="shared" si="1"/>
        <v>308</v>
      </c>
      <c r="L10" s="64">
        <v>100</v>
      </c>
      <c r="M10" s="25"/>
      <c r="N10" s="25"/>
      <c r="O10" s="26">
        <f t="shared" si="2"/>
        <v>308</v>
      </c>
      <c r="P10" s="27">
        <f t="shared" si="3"/>
        <v>138.5</v>
      </c>
      <c r="Q10" s="68">
        <v>7</v>
      </c>
      <c r="R10" s="28">
        <v>32</v>
      </c>
      <c r="S10" s="28">
        <v>42</v>
      </c>
      <c r="T10" s="22">
        <f t="shared" si="4"/>
        <v>382</v>
      </c>
      <c r="U10">
        <v>4</v>
      </c>
    </row>
    <row r="11" spans="1:21" ht="15" customHeight="1" thickBot="1" x14ac:dyDescent="0.25">
      <c r="A11" s="22"/>
      <c r="B11" s="22" t="s">
        <v>28</v>
      </c>
      <c r="C11" s="22">
        <v>220</v>
      </c>
      <c r="D11" s="35">
        <v>100</v>
      </c>
      <c r="E11" s="30"/>
      <c r="F11" s="30"/>
      <c r="G11" s="24">
        <f t="shared" si="0"/>
        <v>220</v>
      </c>
      <c r="H11" s="58">
        <v>30.2</v>
      </c>
      <c r="I11" s="62">
        <v>8</v>
      </c>
      <c r="J11" s="62">
        <v>18</v>
      </c>
      <c r="K11" s="60">
        <f t="shared" si="1"/>
        <v>238</v>
      </c>
      <c r="L11" s="64">
        <v>6.4</v>
      </c>
      <c r="M11" s="25">
        <v>1</v>
      </c>
      <c r="N11" s="25">
        <v>60</v>
      </c>
      <c r="O11" s="26">
        <f t="shared" si="2"/>
        <v>298</v>
      </c>
      <c r="P11" s="27">
        <f t="shared" si="3"/>
        <v>136.6</v>
      </c>
      <c r="Q11" s="68">
        <v>6</v>
      </c>
      <c r="R11" s="32">
        <v>40</v>
      </c>
      <c r="S11" s="32">
        <v>36</v>
      </c>
      <c r="T11" s="22">
        <f t="shared" si="4"/>
        <v>374</v>
      </c>
      <c r="U11">
        <v>5</v>
      </c>
    </row>
    <row r="12" spans="1:21" ht="15" customHeight="1" thickBot="1" x14ac:dyDescent="0.25">
      <c r="A12" s="29"/>
      <c r="B12" s="22" t="s">
        <v>29</v>
      </c>
      <c r="C12" s="34">
        <v>210</v>
      </c>
      <c r="D12" s="35">
        <v>18.2</v>
      </c>
      <c r="E12" s="36">
        <v>5</v>
      </c>
      <c r="F12" s="35">
        <v>36</v>
      </c>
      <c r="G12" s="24">
        <f t="shared" si="0"/>
        <v>246</v>
      </c>
      <c r="H12" s="60">
        <v>100</v>
      </c>
      <c r="I12" s="63"/>
      <c r="J12" s="60"/>
      <c r="K12" s="60">
        <f t="shared" si="1"/>
        <v>246</v>
      </c>
      <c r="L12" s="26">
        <v>16.899999999999999</v>
      </c>
      <c r="M12" s="65">
        <v>5</v>
      </c>
      <c r="N12" s="64">
        <v>36</v>
      </c>
      <c r="O12" s="26">
        <f t="shared" si="2"/>
        <v>282</v>
      </c>
      <c r="P12" s="27">
        <f t="shared" si="3"/>
        <v>135.1</v>
      </c>
      <c r="Q12" s="67">
        <v>5</v>
      </c>
      <c r="R12" s="22">
        <v>48</v>
      </c>
      <c r="S12" s="22">
        <v>30</v>
      </c>
      <c r="T12" s="22">
        <f t="shared" si="4"/>
        <v>360</v>
      </c>
      <c r="U12" s="72">
        <v>6</v>
      </c>
    </row>
    <row r="13" spans="1:21" ht="15" customHeight="1" thickBot="1" x14ac:dyDescent="0.25">
      <c r="A13" s="29"/>
      <c r="B13" s="22" t="s">
        <v>32</v>
      </c>
      <c r="C13" s="22">
        <v>160</v>
      </c>
      <c r="D13" s="35">
        <v>100</v>
      </c>
      <c r="E13" s="30"/>
      <c r="F13" s="30"/>
      <c r="G13" s="24">
        <f t="shared" si="0"/>
        <v>160</v>
      </c>
      <c r="H13" s="61">
        <v>19</v>
      </c>
      <c r="I13" s="62">
        <v>6</v>
      </c>
      <c r="J13" s="62">
        <v>30</v>
      </c>
      <c r="K13" s="60">
        <f t="shared" si="1"/>
        <v>190</v>
      </c>
      <c r="L13" s="64">
        <v>9.4</v>
      </c>
      <c r="M13" s="31">
        <v>3</v>
      </c>
      <c r="N13" s="31">
        <v>48</v>
      </c>
      <c r="O13" s="26">
        <f t="shared" si="2"/>
        <v>238</v>
      </c>
      <c r="P13" s="27">
        <f t="shared" si="3"/>
        <v>128.4</v>
      </c>
      <c r="Q13" s="68">
        <v>4</v>
      </c>
      <c r="R13" s="32">
        <v>56</v>
      </c>
      <c r="S13" s="32">
        <v>24</v>
      </c>
      <c r="T13" s="22">
        <f t="shared" si="4"/>
        <v>318</v>
      </c>
      <c r="U13" s="73">
        <v>7</v>
      </c>
    </row>
    <row r="14" spans="1:21" ht="15" customHeight="1" thickBot="1" x14ac:dyDescent="0.25">
      <c r="A14" s="22"/>
      <c r="B14" s="22" t="s">
        <v>30</v>
      </c>
      <c r="C14" s="22">
        <v>200</v>
      </c>
      <c r="D14" s="35">
        <v>17.3</v>
      </c>
      <c r="E14" s="30">
        <v>4</v>
      </c>
      <c r="F14" s="30">
        <v>42</v>
      </c>
      <c r="G14" s="24">
        <f t="shared" si="0"/>
        <v>242</v>
      </c>
      <c r="H14" s="58">
        <v>22.5</v>
      </c>
      <c r="I14" s="62">
        <v>7</v>
      </c>
      <c r="J14" s="62">
        <v>24</v>
      </c>
      <c r="K14" s="60">
        <f t="shared" si="1"/>
        <v>266</v>
      </c>
      <c r="L14" s="64">
        <v>100</v>
      </c>
      <c r="M14" s="25"/>
      <c r="N14" s="25"/>
      <c r="O14" s="26">
        <f t="shared" si="2"/>
        <v>266</v>
      </c>
      <c r="P14" s="27">
        <f t="shared" si="3"/>
        <v>139.80000000000001</v>
      </c>
      <c r="Q14" s="68">
        <v>8</v>
      </c>
      <c r="R14" s="32">
        <v>24</v>
      </c>
      <c r="S14" s="32">
        <v>18</v>
      </c>
      <c r="T14" s="22">
        <f t="shared" si="4"/>
        <v>308</v>
      </c>
      <c r="U14" s="73">
        <v>8</v>
      </c>
    </row>
    <row r="15" spans="1:21" ht="15" customHeight="1" thickBot="1" x14ac:dyDescent="0.25">
      <c r="A15" s="40"/>
      <c r="B15" s="22" t="s">
        <v>31</v>
      </c>
      <c r="C15" s="22">
        <v>240</v>
      </c>
      <c r="D15" s="35">
        <v>100</v>
      </c>
      <c r="E15" s="30"/>
      <c r="F15" s="30"/>
      <c r="G15" s="24">
        <f t="shared" si="0"/>
        <v>240</v>
      </c>
      <c r="H15" s="61">
        <v>100</v>
      </c>
      <c r="I15" s="62"/>
      <c r="J15" s="62"/>
      <c r="K15" s="60">
        <f t="shared" si="1"/>
        <v>240</v>
      </c>
      <c r="L15" s="64">
        <v>29.4</v>
      </c>
      <c r="M15" s="31">
        <v>7</v>
      </c>
      <c r="N15" s="31">
        <v>24</v>
      </c>
      <c r="O15" s="26">
        <f t="shared" si="2"/>
        <v>264</v>
      </c>
      <c r="P15" s="27">
        <f t="shared" si="3"/>
        <v>229.4</v>
      </c>
      <c r="Q15" s="68"/>
      <c r="R15" s="32"/>
      <c r="S15" s="32">
        <v>12</v>
      </c>
      <c r="T15" s="22">
        <f t="shared" si="4"/>
        <v>276</v>
      </c>
    </row>
    <row r="16" spans="1:21" ht="15" customHeight="1" thickBot="1" x14ac:dyDescent="0.25">
      <c r="A16" s="29"/>
      <c r="B16" s="22" t="s">
        <v>24</v>
      </c>
      <c r="C16" s="22">
        <v>179</v>
      </c>
      <c r="D16" s="35">
        <v>100</v>
      </c>
      <c r="E16" s="30"/>
      <c r="F16" s="30"/>
      <c r="G16" s="24">
        <f t="shared" si="0"/>
        <v>179</v>
      </c>
      <c r="H16" s="58">
        <v>16.5</v>
      </c>
      <c r="I16" s="62">
        <v>5</v>
      </c>
      <c r="J16" s="62">
        <v>36</v>
      </c>
      <c r="K16" s="60">
        <f t="shared" si="1"/>
        <v>215</v>
      </c>
      <c r="L16" s="64">
        <v>100</v>
      </c>
      <c r="M16" s="31"/>
      <c r="N16" s="31"/>
      <c r="O16" s="26">
        <f t="shared" si="2"/>
        <v>215</v>
      </c>
      <c r="P16" s="27">
        <f t="shared" si="3"/>
        <v>216.5</v>
      </c>
      <c r="Q16" s="71">
        <v>9</v>
      </c>
      <c r="R16" s="32">
        <v>16</v>
      </c>
      <c r="S16" s="32">
        <v>6</v>
      </c>
      <c r="T16" s="22">
        <f t="shared" si="4"/>
        <v>237</v>
      </c>
    </row>
    <row r="17" spans="1:20" ht="15" customHeight="1" thickBot="1" x14ac:dyDescent="0.25">
      <c r="A17" s="57"/>
      <c r="B17" s="21" t="s">
        <v>33</v>
      </c>
      <c r="C17" s="42">
        <v>200</v>
      </c>
      <c r="D17" s="35">
        <v>100</v>
      </c>
      <c r="E17" s="30"/>
      <c r="F17" s="30"/>
      <c r="G17" s="24">
        <f t="shared" si="0"/>
        <v>200</v>
      </c>
      <c r="H17" s="58">
        <v>100</v>
      </c>
      <c r="I17" s="62"/>
      <c r="J17" s="62"/>
      <c r="K17" s="60">
        <f t="shared" si="1"/>
        <v>200</v>
      </c>
      <c r="L17" s="64">
        <v>100</v>
      </c>
      <c r="M17" s="25"/>
      <c r="N17" s="25"/>
      <c r="O17" s="26">
        <f t="shared" si="2"/>
        <v>200</v>
      </c>
      <c r="P17" s="27">
        <f t="shared" si="3"/>
        <v>300</v>
      </c>
      <c r="Q17" s="69"/>
      <c r="R17" s="32"/>
      <c r="S17" s="32"/>
      <c r="T17" s="22">
        <f t="shared" si="4"/>
        <v>200</v>
      </c>
    </row>
    <row r="18" spans="1:20" ht="15" customHeight="1" thickBot="1" x14ac:dyDescent="0.25">
      <c r="A18" s="22"/>
      <c r="B18" s="43" t="s">
        <v>34</v>
      </c>
      <c r="C18" s="22">
        <v>175</v>
      </c>
      <c r="D18" s="35">
        <v>40</v>
      </c>
      <c r="E18" s="30">
        <v>7</v>
      </c>
      <c r="F18" s="30">
        <v>24</v>
      </c>
      <c r="G18" s="24">
        <f t="shared" si="0"/>
        <v>199</v>
      </c>
      <c r="H18" s="58">
        <v>100</v>
      </c>
      <c r="I18" s="62"/>
      <c r="J18" s="62"/>
      <c r="K18" s="60">
        <f t="shared" si="1"/>
        <v>199</v>
      </c>
      <c r="L18" s="64">
        <v>100</v>
      </c>
      <c r="M18" s="31"/>
      <c r="N18" s="31"/>
      <c r="O18" s="26">
        <f t="shared" si="2"/>
        <v>199</v>
      </c>
      <c r="P18" s="27">
        <f t="shared" si="3"/>
        <v>240</v>
      </c>
      <c r="Q18" s="71"/>
      <c r="R18" s="32"/>
      <c r="S18" s="32"/>
      <c r="T18" s="22">
        <f t="shared" si="4"/>
        <v>199</v>
      </c>
    </row>
    <row r="19" spans="1:20" ht="15" customHeight="1" thickBot="1" x14ac:dyDescent="0.25">
      <c r="A19" s="29"/>
      <c r="B19" s="22" t="s">
        <v>38</v>
      </c>
      <c r="C19" s="34">
        <v>160</v>
      </c>
      <c r="D19" s="35">
        <v>100</v>
      </c>
      <c r="E19" s="36"/>
      <c r="F19" s="35"/>
      <c r="G19" s="24">
        <f t="shared" si="0"/>
        <v>160</v>
      </c>
      <c r="H19" s="58">
        <v>100</v>
      </c>
      <c r="I19" s="63"/>
      <c r="J19" s="60"/>
      <c r="K19" s="60">
        <f t="shared" si="1"/>
        <v>160</v>
      </c>
      <c r="L19" s="26">
        <v>20.2</v>
      </c>
      <c r="M19" s="65">
        <v>6</v>
      </c>
      <c r="N19" s="64">
        <v>30</v>
      </c>
      <c r="O19" s="26">
        <f t="shared" si="2"/>
        <v>190</v>
      </c>
      <c r="P19" s="27">
        <f t="shared" si="3"/>
        <v>220.2</v>
      </c>
      <c r="Q19" s="67">
        <v>10</v>
      </c>
      <c r="R19" s="22">
        <v>8</v>
      </c>
      <c r="S19" s="22"/>
      <c r="T19" s="22">
        <f t="shared" si="4"/>
        <v>198</v>
      </c>
    </row>
    <row r="20" spans="1:20" ht="15" customHeight="1" thickBot="1" x14ac:dyDescent="0.25">
      <c r="A20" s="29"/>
      <c r="B20" s="22" t="s">
        <v>35</v>
      </c>
      <c r="C20" s="22">
        <v>190</v>
      </c>
      <c r="D20" s="35">
        <v>100</v>
      </c>
      <c r="E20" s="30"/>
      <c r="F20" s="30"/>
      <c r="G20" s="24">
        <f t="shared" si="0"/>
        <v>190</v>
      </c>
      <c r="H20" s="58">
        <v>100</v>
      </c>
      <c r="I20" s="62"/>
      <c r="J20" s="62"/>
      <c r="K20" s="60">
        <f t="shared" si="1"/>
        <v>190</v>
      </c>
      <c r="L20" s="64">
        <v>100</v>
      </c>
      <c r="M20" s="31"/>
      <c r="N20" s="31"/>
      <c r="O20" s="26">
        <f t="shared" si="2"/>
        <v>190</v>
      </c>
      <c r="P20" s="27">
        <f t="shared" si="3"/>
        <v>300</v>
      </c>
      <c r="Q20" s="70"/>
      <c r="R20" s="32"/>
      <c r="S20" s="32"/>
      <c r="T20" s="22">
        <f t="shared" si="4"/>
        <v>190</v>
      </c>
    </row>
    <row r="21" spans="1:20" ht="15" customHeight="1" thickBot="1" x14ac:dyDescent="0.25">
      <c r="A21" s="29"/>
      <c r="B21" s="27" t="s">
        <v>36</v>
      </c>
      <c r="C21" s="41">
        <v>180</v>
      </c>
      <c r="D21" s="35">
        <v>100</v>
      </c>
      <c r="E21" s="36"/>
      <c r="F21" s="35"/>
      <c r="G21" s="24">
        <f t="shared" si="0"/>
        <v>180</v>
      </c>
      <c r="H21" s="60">
        <v>100</v>
      </c>
      <c r="I21" s="63"/>
      <c r="J21" s="60"/>
      <c r="K21" s="60">
        <f t="shared" si="1"/>
        <v>180</v>
      </c>
      <c r="L21" s="26">
        <v>100</v>
      </c>
      <c r="M21" s="37"/>
      <c r="N21" s="26"/>
      <c r="O21" s="26">
        <f t="shared" si="2"/>
        <v>180</v>
      </c>
      <c r="P21" s="27">
        <f t="shared" si="3"/>
        <v>300</v>
      </c>
      <c r="Q21" s="39"/>
      <c r="R21" s="27"/>
      <c r="S21" s="27"/>
      <c r="T21" s="27">
        <f t="shared" si="4"/>
        <v>180</v>
      </c>
    </row>
    <row r="22" spans="1:20" ht="15" customHeight="1" thickBot="1" x14ac:dyDescent="0.25">
      <c r="A22" s="29"/>
      <c r="B22" s="22" t="s">
        <v>37</v>
      </c>
      <c r="C22" s="34">
        <v>175</v>
      </c>
      <c r="D22" s="35">
        <v>100</v>
      </c>
      <c r="E22" s="36"/>
      <c r="F22" s="35"/>
      <c r="G22" s="24">
        <f t="shared" si="0"/>
        <v>175</v>
      </c>
      <c r="H22" s="58">
        <v>100</v>
      </c>
      <c r="I22" s="63"/>
      <c r="J22" s="60"/>
      <c r="K22" s="60">
        <f t="shared" si="1"/>
        <v>175</v>
      </c>
      <c r="L22" s="26">
        <v>100</v>
      </c>
      <c r="M22" s="65"/>
      <c r="N22" s="64"/>
      <c r="O22" s="26">
        <f t="shared" si="2"/>
        <v>175</v>
      </c>
      <c r="P22" s="27">
        <f t="shared" si="3"/>
        <v>300</v>
      </c>
      <c r="Q22" s="38"/>
      <c r="R22" s="22"/>
      <c r="S22" s="22"/>
      <c r="T22" s="22">
        <f t="shared" si="4"/>
        <v>175</v>
      </c>
    </row>
    <row r="23" spans="1:20" ht="15" customHeight="1" thickBot="1" x14ac:dyDescent="0.25">
      <c r="A23" s="29"/>
      <c r="B23" s="22"/>
      <c r="C23" s="34"/>
      <c r="D23" s="35"/>
      <c r="E23" s="36"/>
      <c r="F23" s="35"/>
      <c r="G23" s="24">
        <f t="shared" ref="G23:G26" si="5">SUM(C23+F23)</f>
        <v>0</v>
      </c>
      <c r="H23" s="58"/>
      <c r="I23" s="63"/>
      <c r="J23" s="60"/>
      <c r="K23" s="60">
        <f t="shared" ref="K23:K26" si="6">SUM(G23+J23)</f>
        <v>0</v>
      </c>
      <c r="L23" s="26"/>
      <c r="M23" s="37"/>
      <c r="N23" s="26"/>
      <c r="O23" s="26">
        <f t="shared" ref="O23:O26" si="7">K23+N23</f>
        <v>0</v>
      </c>
      <c r="P23" s="27">
        <f t="shared" ref="P23:P26" si="8">AVERAGE(D23+H23+L23)</f>
        <v>0</v>
      </c>
      <c r="Q23" s="38"/>
      <c r="R23" s="22"/>
      <c r="S23" s="22"/>
      <c r="T23" s="22">
        <f t="shared" ref="T23:T26" si="9">SUM(O23+R23+S23)</f>
        <v>0</v>
      </c>
    </row>
    <row r="24" spans="1:20" ht="15" customHeight="1" thickBot="1" x14ac:dyDescent="0.25">
      <c r="A24" s="33"/>
      <c r="B24" s="22"/>
      <c r="C24" s="34"/>
      <c r="D24" s="35"/>
      <c r="E24" s="36"/>
      <c r="F24" s="35"/>
      <c r="G24" s="24">
        <f t="shared" si="5"/>
        <v>0</v>
      </c>
      <c r="H24" s="58"/>
      <c r="I24" s="63"/>
      <c r="J24" s="60"/>
      <c r="K24" s="60">
        <f t="shared" si="6"/>
        <v>0</v>
      </c>
      <c r="L24" s="26"/>
      <c r="M24" s="66"/>
      <c r="N24" s="64">
        <v>8</v>
      </c>
      <c r="O24" s="26"/>
      <c r="P24" s="27">
        <f t="shared" si="8"/>
        <v>0</v>
      </c>
      <c r="Q24" s="38"/>
      <c r="R24" s="22"/>
      <c r="S24" s="22"/>
      <c r="T24" s="22">
        <f t="shared" si="9"/>
        <v>0</v>
      </c>
    </row>
    <row r="25" spans="1:20" ht="15" customHeight="1" thickBot="1" x14ac:dyDescent="0.25">
      <c r="A25" s="22"/>
      <c r="B25" s="22"/>
      <c r="C25" s="22"/>
      <c r="D25" s="35"/>
      <c r="E25" s="30"/>
      <c r="F25" s="30"/>
      <c r="G25" s="24">
        <f t="shared" si="5"/>
        <v>0</v>
      </c>
      <c r="H25" s="58"/>
      <c r="I25" s="62"/>
      <c r="J25" s="62"/>
      <c r="K25" s="60">
        <f t="shared" si="6"/>
        <v>0</v>
      </c>
      <c r="L25" s="64"/>
      <c r="M25" s="31"/>
      <c r="N25" s="31"/>
      <c r="O25" s="26">
        <f t="shared" si="7"/>
        <v>0</v>
      </c>
      <c r="P25" s="27">
        <f t="shared" si="8"/>
        <v>0</v>
      </c>
      <c r="Q25" s="32"/>
      <c r="R25" s="32"/>
      <c r="S25" s="32"/>
      <c r="T25" s="22">
        <f t="shared" si="9"/>
        <v>0</v>
      </c>
    </row>
    <row r="26" spans="1:20" ht="15" customHeight="1" thickBot="1" x14ac:dyDescent="0.25">
      <c r="A26" s="40"/>
      <c r="B26" s="22"/>
      <c r="C26" s="34"/>
      <c r="D26" s="35"/>
      <c r="E26" s="36"/>
      <c r="F26" s="35"/>
      <c r="G26" s="24">
        <f t="shared" si="5"/>
        <v>0</v>
      </c>
      <c r="H26" s="58"/>
      <c r="I26" s="63"/>
      <c r="J26" s="60"/>
      <c r="K26" s="60">
        <f t="shared" si="6"/>
        <v>0</v>
      </c>
      <c r="L26" s="26"/>
      <c r="M26" s="37"/>
      <c r="N26" s="26"/>
      <c r="O26" s="26">
        <f t="shared" si="7"/>
        <v>0</v>
      </c>
      <c r="P26" s="27">
        <f t="shared" si="8"/>
        <v>0</v>
      </c>
      <c r="Q26" s="38"/>
      <c r="R26" s="22"/>
      <c r="S26" s="22"/>
      <c r="T26" s="22">
        <f t="shared" si="9"/>
        <v>0</v>
      </c>
    </row>
    <row r="27" spans="1:20" ht="15" customHeight="1" thickBot="1" x14ac:dyDescent="0.25">
      <c r="A27" s="33"/>
      <c r="B27" s="27"/>
      <c r="C27" s="41"/>
      <c r="D27" s="35"/>
      <c r="E27" s="36"/>
      <c r="F27" s="35"/>
      <c r="G27" s="24">
        <f t="shared" ref="G27:G30" si="10">SUM(C27+F27)</f>
        <v>0</v>
      </c>
      <c r="H27" s="58"/>
      <c r="I27" s="63"/>
      <c r="J27" s="60"/>
      <c r="K27" s="60">
        <f t="shared" ref="K27:K30" si="11">SUM(G27+J27)</f>
        <v>0</v>
      </c>
      <c r="L27" s="26"/>
      <c r="M27" s="37"/>
      <c r="N27" s="26"/>
      <c r="O27" s="26">
        <f t="shared" ref="O27:O30" si="12">K27+N27</f>
        <v>0</v>
      </c>
      <c r="P27" s="27">
        <f t="shared" ref="P27:P30" si="13">AVERAGE(D27+H27+L27)</f>
        <v>0</v>
      </c>
      <c r="Q27" s="38"/>
      <c r="R27" s="22"/>
      <c r="S27" s="22"/>
      <c r="T27" s="22">
        <f t="shared" ref="T27:T30" si="14">SUM(O27+R27+S27)</f>
        <v>0</v>
      </c>
    </row>
    <row r="28" spans="1:20" ht="15" customHeight="1" thickBot="1" x14ac:dyDescent="0.25">
      <c r="A28" s="29"/>
      <c r="B28" s="22"/>
      <c r="C28" s="34"/>
      <c r="D28" s="35"/>
      <c r="E28" s="36"/>
      <c r="F28" s="35"/>
      <c r="G28" s="24">
        <f t="shared" si="10"/>
        <v>0</v>
      </c>
      <c r="H28" s="58"/>
      <c r="I28" s="63"/>
      <c r="J28" s="60"/>
      <c r="K28" s="60">
        <f t="shared" si="11"/>
        <v>0</v>
      </c>
      <c r="L28" s="26"/>
      <c r="M28" s="37"/>
      <c r="N28" s="26"/>
      <c r="O28" s="26">
        <f t="shared" si="12"/>
        <v>0</v>
      </c>
      <c r="P28" s="27">
        <f t="shared" si="13"/>
        <v>0</v>
      </c>
      <c r="Q28" s="38"/>
      <c r="R28" s="22"/>
      <c r="S28" s="22"/>
      <c r="T28" s="22">
        <f t="shared" si="14"/>
        <v>0</v>
      </c>
    </row>
    <row r="29" spans="1:20" ht="15" customHeight="1" thickBot="1" x14ac:dyDescent="0.25">
      <c r="A29" s="29"/>
      <c r="B29" s="22"/>
      <c r="C29" s="34"/>
      <c r="D29" s="35"/>
      <c r="E29" s="36"/>
      <c r="F29" s="35"/>
      <c r="G29" s="24">
        <f t="shared" si="10"/>
        <v>0</v>
      </c>
      <c r="H29" s="58">
        <v>100</v>
      </c>
      <c r="I29" s="63"/>
      <c r="J29" s="60"/>
      <c r="K29" s="60">
        <f t="shared" si="11"/>
        <v>0</v>
      </c>
      <c r="L29" s="26"/>
      <c r="M29" s="37"/>
      <c r="N29" s="26"/>
      <c r="O29" s="26">
        <f t="shared" si="12"/>
        <v>0</v>
      </c>
      <c r="P29" s="27">
        <f t="shared" si="13"/>
        <v>100</v>
      </c>
      <c r="Q29" s="38"/>
      <c r="R29" s="22"/>
      <c r="S29" s="22"/>
      <c r="T29" s="22">
        <f t="shared" si="14"/>
        <v>0</v>
      </c>
    </row>
    <row r="30" spans="1:20" ht="15" customHeight="1" thickBot="1" x14ac:dyDescent="0.25">
      <c r="A30" s="29"/>
      <c r="B30" s="27"/>
      <c r="C30" s="41"/>
      <c r="D30" s="35"/>
      <c r="E30" s="36"/>
      <c r="F30" s="35"/>
      <c r="G30" s="24">
        <f t="shared" si="10"/>
        <v>0</v>
      </c>
      <c r="H30" s="58">
        <v>100</v>
      </c>
      <c r="I30" s="63"/>
      <c r="J30" s="60"/>
      <c r="K30" s="60">
        <f t="shared" si="11"/>
        <v>0</v>
      </c>
      <c r="L30" s="26"/>
      <c r="M30" s="37"/>
      <c r="N30" s="26"/>
      <c r="O30" s="26">
        <f t="shared" si="12"/>
        <v>0</v>
      </c>
      <c r="P30" s="27">
        <f t="shared" si="13"/>
        <v>100</v>
      </c>
      <c r="Q30" s="39"/>
      <c r="R30" s="27"/>
      <c r="S30" s="27"/>
      <c r="T30" s="27">
        <f t="shared" si="14"/>
        <v>0</v>
      </c>
    </row>
    <row r="34" spans="2:2" ht="15" customHeight="1" x14ac:dyDescent="0.2">
      <c r="B34" s="13" t="s">
        <v>20</v>
      </c>
    </row>
    <row r="35" spans="2:2" ht="15" customHeight="1" x14ac:dyDescent="0.2">
      <c r="B35" s="13" t="s">
        <v>19</v>
      </c>
    </row>
  </sheetData>
  <sortState ref="B7:T22">
    <sortCondition descending="1" ref="T7:T22"/>
  </sortState>
  <mergeCells count="6">
    <mergeCell ref="B1:T1"/>
    <mergeCell ref="B2:T2"/>
    <mergeCell ref="D3:G3"/>
    <mergeCell ref="H3:K3"/>
    <mergeCell ref="L3:O3"/>
    <mergeCell ref="P3:T3"/>
  </mergeCells>
  <printOptions gridLines="1"/>
  <pageMargins left="0.51181102362204722" right="0.51181102362204722" top="0.98425196850393704" bottom="0.98425196850393704" header="0.51181102362204722" footer="0.51181102362204722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Roping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denis</cp:lastModifiedBy>
  <cp:lastPrinted>2017-06-12T01:47:44Z</cp:lastPrinted>
  <dcterms:created xsi:type="dcterms:W3CDTF">2003-06-05T03:59:24Z</dcterms:created>
  <dcterms:modified xsi:type="dcterms:W3CDTF">2018-06-14T13:37:48Z</dcterms:modified>
</cp:coreProperties>
</file>