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denis\Documents\BCHSRA2017-18\Finals\"/>
    </mc:Choice>
  </mc:AlternateContent>
  <xr:revisionPtr revIDLastSave="0" documentId="8_{5D64A576-84B7-4C34-92FF-8282823B8D67}" xr6:coauthVersionLast="33" xr6:coauthVersionMax="33" xr10:uidLastSave="{00000000-0000-0000-0000-000000000000}"/>
  <bookViews>
    <workbookView xWindow="0" yWindow="0" windowWidth="20490" windowHeight="7545" tabRatio="605" activeTab="1" xr2:uid="{00000000-000D-0000-FFFF-FFFF00000000}"/>
  </bookViews>
  <sheets>
    <sheet name="Girls Cutting" sheetId="18" r:id="rId1"/>
    <sheet name="Boys Cutting" sheetId="17" r:id="rId2"/>
    <sheet name="working cow" sheetId="16" r:id="rId3"/>
  </sheets>
  <definedNames>
    <definedName name="_xlnm.Print_Area" localSheetId="1">'Boys Cutting'!$A$1:$U$9</definedName>
    <definedName name="_xlnm.Print_Area" localSheetId="0">'Girls Cutting'!$A$1:$U$10</definedName>
    <definedName name="_xlnm.Print_Area" localSheetId="2">'working cow'!$A$1:$Y$13</definedName>
  </definedNames>
  <calcPr calcId="162913"/>
</workbook>
</file>

<file path=xl/calcChain.xml><?xml version="1.0" encoding="utf-8"?>
<calcChain xmlns="http://schemas.openxmlformats.org/spreadsheetml/2006/main">
  <c r="P6" i="16" l="1"/>
  <c r="P6" i="17"/>
  <c r="O6" i="16"/>
  <c r="G6" i="16"/>
  <c r="P13" i="16"/>
  <c r="P11" i="16"/>
  <c r="P12" i="16"/>
  <c r="P10" i="16"/>
  <c r="P8" i="16"/>
  <c r="P9" i="16"/>
  <c r="P7" i="16"/>
  <c r="K22" i="18" l="1"/>
  <c r="O22" i="18" s="1"/>
  <c r="T22" i="18" s="1"/>
  <c r="G22" i="18"/>
  <c r="P21" i="18"/>
  <c r="K21" i="18"/>
  <c r="O21" i="18" s="1"/>
  <c r="T21" i="18" s="1"/>
  <c r="G21" i="18"/>
  <c r="P20" i="18"/>
  <c r="K20" i="18"/>
  <c r="O20" i="18" s="1"/>
  <c r="T20" i="18" s="1"/>
  <c r="G20" i="18"/>
  <c r="P19" i="18"/>
  <c r="G19" i="18"/>
  <c r="K19" i="18" s="1"/>
  <c r="O19" i="18" s="1"/>
  <c r="T19" i="18" s="1"/>
  <c r="P18" i="18"/>
  <c r="G18" i="18"/>
  <c r="K18" i="18" s="1"/>
  <c r="O18" i="18" s="1"/>
  <c r="T18" i="18" s="1"/>
  <c r="P17" i="18"/>
  <c r="G17" i="18"/>
  <c r="K17" i="18" s="1"/>
  <c r="O17" i="18" s="1"/>
  <c r="T17" i="18" s="1"/>
  <c r="P16" i="18"/>
  <c r="G16" i="18"/>
  <c r="K16" i="18" s="1"/>
  <c r="O16" i="18" s="1"/>
  <c r="T16" i="18" s="1"/>
  <c r="P15" i="18"/>
  <c r="G15" i="18"/>
  <c r="K15" i="18" s="1"/>
  <c r="O15" i="18" s="1"/>
  <c r="T15" i="18" s="1"/>
  <c r="P14" i="18"/>
  <c r="G14" i="18"/>
  <c r="K14" i="18" s="1"/>
  <c r="O14" i="18" s="1"/>
  <c r="T14" i="18" s="1"/>
  <c r="P13" i="18"/>
  <c r="G13" i="18"/>
  <c r="K13" i="18" s="1"/>
  <c r="O13" i="18" s="1"/>
  <c r="T13" i="18" s="1"/>
  <c r="P12" i="18"/>
  <c r="G12" i="18"/>
  <c r="K12" i="18" s="1"/>
  <c r="O12" i="18" s="1"/>
  <c r="T12" i="18" s="1"/>
  <c r="P8" i="18"/>
  <c r="G8" i="18"/>
  <c r="P7" i="18"/>
  <c r="G7" i="18"/>
  <c r="K7" i="18" s="1"/>
  <c r="O7" i="18" s="1"/>
  <c r="T7" i="18" s="1"/>
  <c r="P11" i="18"/>
  <c r="G11" i="18"/>
  <c r="K11" i="18" s="1"/>
  <c r="O11" i="18" s="1"/>
  <c r="T11" i="18" s="1"/>
  <c r="P10" i="18"/>
  <c r="G10" i="18"/>
  <c r="K10" i="18" s="1"/>
  <c r="O10" i="18" s="1"/>
  <c r="T10" i="18" s="1"/>
  <c r="P6" i="18"/>
  <c r="G6" i="18"/>
  <c r="K6" i="18" s="1"/>
  <c r="O6" i="18" s="1"/>
  <c r="T6" i="18" s="1"/>
  <c r="P9" i="18"/>
  <c r="G9" i="18"/>
  <c r="K9" i="18" s="1"/>
  <c r="O9" i="18" s="1"/>
  <c r="T9" i="18" s="1"/>
  <c r="G22" i="17"/>
  <c r="K22" i="17" s="1"/>
  <c r="O22" i="17" s="1"/>
  <c r="T22" i="17" s="1"/>
  <c r="P21" i="17"/>
  <c r="G21" i="17"/>
  <c r="K21" i="17" s="1"/>
  <c r="O21" i="17" s="1"/>
  <c r="T21" i="17" s="1"/>
  <c r="P20" i="17"/>
  <c r="G20" i="17"/>
  <c r="K20" i="17" s="1"/>
  <c r="O20" i="17" s="1"/>
  <c r="T20" i="17" s="1"/>
  <c r="P19" i="17"/>
  <c r="G19" i="17"/>
  <c r="K19" i="17" s="1"/>
  <c r="O19" i="17" s="1"/>
  <c r="T19" i="17" s="1"/>
  <c r="P18" i="17"/>
  <c r="G18" i="17"/>
  <c r="K18" i="17" s="1"/>
  <c r="O18" i="17" s="1"/>
  <c r="T18" i="17" s="1"/>
  <c r="P17" i="17"/>
  <c r="G17" i="17"/>
  <c r="K17" i="17" s="1"/>
  <c r="O17" i="17" s="1"/>
  <c r="T17" i="17" s="1"/>
  <c r="P16" i="17"/>
  <c r="G16" i="17"/>
  <c r="K16" i="17" s="1"/>
  <c r="O16" i="17" s="1"/>
  <c r="T16" i="17" s="1"/>
  <c r="P15" i="17"/>
  <c r="G15" i="17"/>
  <c r="K15" i="17" s="1"/>
  <c r="O15" i="17" s="1"/>
  <c r="T15" i="17" s="1"/>
  <c r="P14" i="17"/>
  <c r="G14" i="17"/>
  <c r="K14" i="17" s="1"/>
  <c r="O14" i="17" s="1"/>
  <c r="T14" i="17" s="1"/>
  <c r="P13" i="17"/>
  <c r="G13" i="17"/>
  <c r="K13" i="17" s="1"/>
  <c r="O13" i="17" s="1"/>
  <c r="T13" i="17" s="1"/>
  <c r="P12" i="17"/>
  <c r="G12" i="17"/>
  <c r="K12" i="17" s="1"/>
  <c r="O12" i="17" s="1"/>
  <c r="T12" i="17" s="1"/>
  <c r="P11" i="17"/>
  <c r="G11" i="17"/>
  <c r="K11" i="17" s="1"/>
  <c r="O11" i="17" s="1"/>
  <c r="T11" i="17" s="1"/>
  <c r="P10" i="17"/>
  <c r="G10" i="17"/>
  <c r="K10" i="17" s="1"/>
  <c r="O10" i="17" s="1"/>
  <c r="T10" i="17" s="1"/>
  <c r="P7" i="17"/>
  <c r="G7" i="17"/>
  <c r="K7" i="17" s="1"/>
  <c r="P8" i="17"/>
  <c r="G8" i="17"/>
  <c r="K8" i="17" s="1"/>
  <c r="G6" i="17"/>
  <c r="P9" i="17"/>
  <c r="G9" i="17"/>
  <c r="P21" i="16"/>
  <c r="P20" i="16"/>
  <c r="P19" i="16"/>
  <c r="P18" i="16"/>
  <c r="P17" i="16"/>
  <c r="P16" i="16"/>
  <c r="P15" i="16"/>
  <c r="P14" i="16"/>
  <c r="G22" i="16"/>
  <c r="K22" i="16" s="1"/>
  <c r="O22" i="16" s="1"/>
  <c r="T22" i="16" s="1"/>
  <c r="G21" i="16"/>
  <c r="K21" i="16" s="1"/>
  <c r="O21" i="16" s="1"/>
  <c r="T21" i="16" s="1"/>
  <c r="G20" i="16"/>
  <c r="K20" i="16" s="1"/>
  <c r="O20" i="16" s="1"/>
  <c r="T20" i="16" s="1"/>
  <c r="G19" i="16"/>
  <c r="K19" i="16" s="1"/>
  <c r="O19" i="16" s="1"/>
  <c r="T19" i="16" s="1"/>
  <c r="G18" i="16"/>
  <c r="K18" i="16" s="1"/>
  <c r="O18" i="16" s="1"/>
  <c r="T18" i="16" s="1"/>
  <c r="G17" i="16"/>
  <c r="K17" i="16" s="1"/>
  <c r="O17" i="16" s="1"/>
  <c r="T17" i="16" s="1"/>
  <c r="G16" i="16"/>
  <c r="K16" i="16" s="1"/>
  <c r="O16" i="16" s="1"/>
  <c r="T16" i="16" s="1"/>
  <c r="G15" i="16"/>
  <c r="K15" i="16" s="1"/>
  <c r="O15" i="16" s="1"/>
  <c r="T15" i="16" s="1"/>
  <c r="G10" i="16"/>
  <c r="G13" i="16"/>
  <c r="G14" i="16"/>
  <c r="G12" i="16"/>
  <c r="G11" i="16"/>
  <c r="G8" i="16"/>
  <c r="G9" i="16"/>
  <c r="G7" i="16"/>
  <c r="K9" i="17" l="1"/>
  <c r="O9" i="17" s="1"/>
  <c r="T9" i="17" s="1"/>
  <c r="K6" i="17"/>
  <c r="O6" i="17" s="1"/>
  <c r="T6" i="17" s="1"/>
  <c r="O7" i="17"/>
  <c r="T7" i="17" s="1"/>
  <c r="O8" i="17"/>
  <c r="T8" i="17" s="1"/>
  <c r="K8" i="18"/>
  <c r="O8" i="18" s="1"/>
  <c r="T8" i="18" s="1"/>
  <c r="K10" i="16"/>
  <c r="O10" i="16" s="1"/>
  <c r="T10" i="16" s="1"/>
  <c r="K9" i="16"/>
  <c r="O9" i="16" s="1"/>
  <c r="T9" i="16" s="1"/>
  <c r="K8" i="16"/>
  <c r="K14" i="16"/>
  <c r="O14" i="16" s="1"/>
  <c r="T14" i="16" s="1"/>
  <c r="K7" i="16"/>
  <c r="O7" i="16" s="1"/>
  <c r="T7" i="16" s="1"/>
  <c r="K6" i="16"/>
  <c r="K12" i="16"/>
  <c r="O12" i="16" s="1"/>
  <c r="T12" i="16" s="1"/>
  <c r="K13" i="16"/>
  <c r="O13" i="16" s="1"/>
  <c r="T13" i="16" s="1"/>
  <c r="K11" i="16"/>
  <c r="O11" i="16" s="1"/>
  <c r="T11" i="16" s="1"/>
  <c r="O8" i="16" l="1"/>
  <c r="T8" i="16" s="1"/>
  <c r="T6" i="16"/>
</calcChain>
</file>

<file path=xl/sharedStrings.xml><?xml version="1.0" encoding="utf-8"?>
<sst xmlns="http://schemas.openxmlformats.org/spreadsheetml/2006/main" count="151" uniqueCount="45">
  <si>
    <t>PTS IN</t>
  </si>
  <si>
    <t>TIME</t>
  </si>
  <si>
    <t>PLACE</t>
  </si>
  <si>
    <t>SUB</t>
  </si>
  <si>
    <t>TOTAL</t>
  </si>
  <si>
    <t>AVG</t>
  </si>
  <si>
    <t>Average</t>
  </si>
  <si>
    <t>Go 1</t>
  </si>
  <si>
    <t>Go 2</t>
  </si>
  <si>
    <t>Go 3</t>
  </si>
  <si>
    <t>PL</t>
  </si>
  <si>
    <t>PTS</t>
  </si>
  <si>
    <t>TTL</t>
  </si>
  <si>
    <t>Back #</t>
  </si>
  <si>
    <t>Contestant</t>
  </si>
  <si>
    <t>Bonus</t>
  </si>
  <si>
    <t xml:space="preserve">1st Go </t>
  </si>
  <si>
    <t xml:space="preserve">2nd Go </t>
  </si>
  <si>
    <t xml:space="preserve">3rd Go </t>
  </si>
  <si>
    <t>Working Cow</t>
  </si>
  <si>
    <t>2017 Senior High Rodeo Finals</t>
  </si>
  <si>
    <t>Girls Cutting</t>
  </si>
  <si>
    <t>Boys Cutting</t>
  </si>
  <si>
    <t>Fallyn Mills</t>
  </si>
  <si>
    <t>Carson Payton</t>
  </si>
  <si>
    <t>Wyatt Armes</t>
  </si>
  <si>
    <t>Jordan Monical</t>
  </si>
  <si>
    <t>Wyatt Copeland</t>
  </si>
  <si>
    <t>Mark</t>
  </si>
  <si>
    <t>MARK</t>
  </si>
  <si>
    <t xml:space="preserve"> </t>
  </si>
  <si>
    <t>2018 Senior High Rodeo Finals</t>
  </si>
  <si>
    <t>Alana Higgins</t>
  </si>
  <si>
    <t>Ali Lantz</t>
  </si>
  <si>
    <t>Paris Schneider</t>
  </si>
  <si>
    <t>Lannae Boyd</t>
  </si>
  <si>
    <t>Madalyn Fraser</t>
  </si>
  <si>
    <t>Brianna Billy</t>
  </si>
  <si>
    <t>Brooke Swaffied</t>
  </si>
  <si>
    <t>Meagan Smith</t>
  </si>
  <si>
    <t>1</t>
  </si>
  <si>
    <t>2</t>
  </si>
  <si>
    <t>3</t>
  </si>
  <si>
    <t>4</t>
  </si>
  <si>
    <t>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</si>
</sst>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5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0" borderId="1" xfId="0" applyBorder="1"/>
    <xf numFmtId="0" fontId="2" fillId="0" borderId="1" xfId="0" applyFont="1" applyBorder="1"/>
    <xf numFmtId="0" fontId="1" fillId="0" borderId="0" xfId="0" applyFont="1" applyBorder="1"/>
    <xf numFmtId="0" fontId="5" fillId="0" borderId="1" xfId="0" applyFont="1" applyBorder="1"/>
    <xf numFmtId="0" fontId="6" fillId="0" borderId="0" xfId="0" applyFont="1"/>
    <xf numFmtId="0" fontId="8" fillId="0" borderId="1" xfId="0" applyFont="1" applyBorder="1"/>
    <xf numFmtId="0" fontId="4" fillId="0" borderId="1" xfId="0" applyFont="1" applyBorder="1"/>
    <xf numFmtId="0" fontId="0" fillId="0" borderId="0" xfId="0" applyBorder="1"/>
    <xf numFmtId="0" fontId="4" fillId="2" borderId="1" xfId="0" applyFont="1" applyFill="1" applyBorder="1"/>
    <xf numFmtId="0" fontId="1" fillId="0" borderId="3" xfId="0" applyFont="1" applyBorder="1"/>
    <xf numFmtId="0" fontId="7" fillId="0" borderId="3" xfId="0" applyFont="1" applyBorder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2" borderId="2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4" fillId="2" borderId="1" xfId="0" applyFont="1" applyFill="1" applyBorder="1" applyAlignment="1"/>
    <xf numFmtId="0" fontId="4" fillId="0" borderId="1" xfId="0" applyFont="1" applyBorder="1" applyAlignment="1"/>
    <xf numFmtId="0" fontId="4" fillId="0" borderId="1" xfId="0" applyFont="1" applyFill="1" applyBorder="1" applyAlignment="1"/>
    <xf numFmtId="0" fontId="0" fillId="0" borderId="3" xfId="0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3" borderId="1" xfId="0" applyFont="1" applyFill="1" applyBorder="1"/>
    <xf numFmtId="0" fontId="4" fillId="5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/>
    </xf>
    <xf numFmtId="0" fontId="4" fillId="0" borderId="5" xfId="0" applyFont="1" applyBorder="1" applyAlignment="1"/>
    <xf numFmtId="0" fontId="4" fillId="4" borderId="5" xfId="0" applyFont="1" applyFill="1" applyBorder="1" applyAlignment="1">
      <alignment horizontal="center"/>
    </xf>
    <xf numFmtId="0" fontId="4" fillId="4" borderId="5" xfId="0" applyFont="1" applyFill="1" applyBorder="1"/>
    <xf numFmtId="0" fontId="4" fillId="3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5" xfId="0" applyFont="1" applyFill="1" applyBorder="1"/>
    <xf numFmtId="0" fontId="4" fillId="2" borderId="5" xfId="0" applyFont="1" applyFill="1" applyBorder="1"/>
    <xf numFmtId="0" fontId="4" fillId="0" borderId="5" xfId="0" applyFont="1" applyBorder="1"/>
    <xf numFmtId="0" fontId="2" fillId="0" borderId="4" xfId="0" applyFont="1" applyBorder="1"/>
    <xf numFmtId="0" fontId="8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/>
    <xf numFmtId="0" fontId="9" fillId="0" borderId="6" xfId="0" applyFont="1" applyBorder="1"/>
    <xf numFmtId="0" fontId="2" fillId="0" borderId="6" xfId="0" applyFont="1" applyBorder="1"/>
    <xf numFmtId="12" fontId="4" fillId="4" borderId="1" xfId="0" applyNumberFormat="1" applyFont="1" applyFill="1" applyBorder="1" applyAlignment="1">
      <alignment horizontal="right"/>
    </xf>
    <xf numFmtId="12" fontId="2" fillId="4" borderId="1" xfId="0" applyNumberFormat="1" applyFont="1" applyFill="1" applyBorder="1" applyAlignment="1">
      <alignment horizontal="right"/>
    </xf>
    <xf numFmtId="12" fontId="4" fillId="3" borderId="1" xfId="0" applyNumberFormat="1" applyFont="1" applyFill="1" applyBorder="1" applyAlignment="1">
      <alignment horizontal="right"/>
    </xf>
    <xf numFmtId="12" fontId="4" fillId="5" borderId="5" xfId="0" applyNumberFormat="1" applyFont="1" applyFill="1" applyBorder="1" applyAlignment="1">
      <alignment horizontal="right"/>
    </xf>
    <xf numFmtId="12" fontId="4" fillId="5" borderId="1" xfId="0" applyNumberFormat="1" applyFont="1" applyFill="1" applyBorder="1" applyAlignment="1">
      <alignment horizontal="right"/>
    </xf>
    <xf numFmtId="12" fontId="4" fillId="0" borderId="1" xfId="0" applyNumberFormat="1" applyFont="1" applyBorder="1" applyAlignment="1">
      <alignment horizontal="right"/>
    </xf>
    <xf numFmtId="0" fontId="4" fillId="0" borderId="0" xfId="0" applyFont="1"/>
    <xf numFmtId="0" fontId="0" fillId="0" borderId="1" xfId="0" applyNumberFormat="1" applyBorder="1"/>
    <xf numFmtId="0" fontId="4" fillId="0" borderId="1" xfId="0" applyNumberFormat="1" applyFont="1" applyBorder="1"/>
    <xf numFmtId="0" fontId="0" fillId="0" borderId="1" xfId="0" applyNumberFormat="1" applyBorder="1" applyAlignment="1">
      <alignment horizontal="center"/>
    </xf>
    <xf numFmtId="0" fontId="4" fillId="4" borderId="5" xfId="0" applyNumberFormat="1" applyFont="1" applyFill="1" applyBorder="1" applyAlignment="1">
      <alignment horizontal="center"/>
    </xf>
    <xf numFmtId="164" fontId="1" fillId="0" borderId="3" xfId="0" applyNumberFormat="1" applyFont="1" applyBorder="1"/>
    <xf numFmtId="164" fontId="2" fillId="0" borderId="1" xfId="0" applyNumberFormat="1" applyFont="1" applyBorder="1"/>
    <xf numFmtId="164" fontId="3" fillId="0" borderId="6" xfId="0" applyNumberFormat="1" applyFont="1" applyBorder="1" applyAlignment="1">
      <alignment horizontal="center"/>
    </xf>
    <xf numFmtId="164" fontId="4" fillId="3" borderId="5" xfId="0" applyNumberFormat="1" applyFont="1" applyFill="1" applyBorder="1"/>
    <xf numFmtId="164" fontId="4" fillId="3" borderId="1" xfId="0" applyNumberFormat="1" applyFont="1" applyFill="1" applyBorder="1"/>
    <xf numFmtId="164" fontId="0" fillId="0" borderId="0" xfId="0" applyNumberFormat="1" applyBorder="1"/>
    <xf numFmtId="164" fontId="0" fillId="0" borderId="0" xfId="0" applyNumberFormat="1"/>
    <xf numFmtId="164" fontId="4" fillId="4" borderId="5" xfId="0" applyNumberFormat="1" applyFont="1" applyFill="1" applyBorder="1"/>
    <xf numFmtId="164" fontId="4" fillId="4" borderId="1" xfId="0" applyNumberFormat="1" applyFont="1" applyFill="1" applyBorder="1"/>
    <xf numFmtId="164" fontId="6" fillId="0" borderId="0" xfId="0" applyNumberFormat="1" applyFont="1"/>
    <xf numFmtId="164" fontId="4" fillId="5" borderId="5" xfId="0" applyNumberFormat="1" applyFont="1" applyFill="1" applyBorder="1"/>
    <xf numFmtId="164" fontId="4" fillId="5" borderId="1" xfId="0" applyNumberFormat="1" applyFont="1" applyFill="1" applyBorder="1"/>
    <xf numFmtId="164" fontId="5" fillId="0" borderId="1" xfId="0" applyNumberFormat="1" applyFont="1" applyBorder="1"/>
    <xf numFmtId="164" fontId="2" fillId="0" borderId="4" xfId="0" applyNumberFormat="1" applyFont="1" applyBorder="1"/>
    <xf numFmtId="164" fontId="4" fillId="0" borderId="5" xfId="0" applyNumberFormat="1" applyFont="1" applyBorder="1" applyAlignment="1"/>
    <xf numFmtId="164" fontId="4" fillId="0" borderId="1" xfId="0" applyNumberFormat="1" applyFont="1" applyBorder="1" applyAlignment="1"/>
    <xf numFmtId="164" fontId="4" fillId="2" borderId="1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4" borderId="5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2" fontId="4" fillId="0" borderId="5" xfId="0" applyNumberFormat="1" applyFont="1" applyBorder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14" fontId="4" fillId="4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12" fontId="4" fillId="0" borderId="1" xfId="0" applyNumberFormat="1" applyFont="1" applyBorder="1" applyAlignment="1"/>
    <xf numFmtId="49" fontId="1" fillId="0" borderId="3" xfId="0" applyNumberFormat="1" applyFont="1" applyBorder="1"/>
    <xf numFmtId="49" fontId="2" fillId="0" borderId="1" xfId="0" applyNumberFormat="1" applyFont="1" applyBorder="1"/>
    <xf numFmtId="49" fontId="3" fillId="0" borderId="6" xfId="0" applyNumberFormat="1" applyFont="1" applyBorder="1" applyAlignment="1">
      <alignment horizontal="center"/>
    </xf>
    <xf numFmtId="49" fontId="4" fillId="4" borderId="1" xfId="0" applyNumberFormat="1" applyFont="1" applyFill="1" applyBorder="1" applyAlignment="1">
      <alignment horizontal="right"/>
    </xf>
    <xf numFmtId="49" fontId="2" fillId="4" borderId="1" xfId="0" applyNumberFormat="1" applyFont="1" applyFill="1" applyBorder="1" applyAlignment="1">
      <alignment horizontal="right"/>
    </xf>
    <xf numFmtId="49" fontId="0" fillId="0" borderId="0" xfId="0" applyNumberFormat="1"/>
    <xf numFmtId="49" fontId="4" fillId="3" borderId="1" xfId="0" applyNumberFormat="1" applyFont="1" applyFill="1" applyBorder="1" applyAlignment="1">
      <alignment horizontal="right"/>
    </xf>
    <xf numFmtId="49" fontId="0" fillId="0" borderId="0" xfId="0" applyNumberFormat="1" applyBorder="1"/>
    <xf numFmtId="0" fontId="4" fillId="4" borderId="1" xfId="0" applyNumberFormat="1" applyFont="1" applyFill="1" applyBorder="1" applyAlignment="1">
      <alignment horizontal="right"/>
    </xf>
    <xf numFmtId="12" fontId="4" fillId="4" borderId="5" xfId="0" applyNumberFormat="1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vertical="center"/>
    </xf>
    <xf numFmtId="0" fontId="4" fillId="4" borderId="1" xfId="0" applyNumberFormat="1" applyFont="1" applyFill="1" applyBorder="1" applyAlignment="1">
      <alignment horizontal="center" vertical="center"/>
    </xf>
    <xf numFmtId="12" fontId="4" fillId="4" borderId="1" xfId="0" applyNumberFormat="1" applyFont="1" applyFill="1" applyBorder="1" applyAlignment="1">
      <alignment horizontal="center" vertical="center"/>
    </xf>
    <xf numFmtId="12" fontId="4" fillId="4" borderId="5" xfId="0" applyNumberFormat="1" applyFont="1" applyFill="1" applyBorder="1" applyAlignment="1">
      <alignment horizontal="center" vertical="center"/>
    </xf>
    <xf numFmtId="12" fontId="4" fillId="2" borderId="1" xfId="0" applyNumberFormat="1" applyFont="1" applyFill="1" applyBorder="1" applyAlignment="1">
      <alignment horizontal="right"/>
    </xf>
    <xf numFmtId="0" fontId="2" fillId="0" borderId="7" xfId="0" applyFont="1" applyBorder="1"/>
    <xf numFmtId="0" fontId="2" fillId="4" borderId="1" xfId="0" applyNumberFormat="1" applyFont="1" applyFill="1" applyBorder="1" applyAlignment="1">
      <alignment horizontal="right"/>
    </xf>
    <xf numFmtId="49" fontId="4" fillId="4" borderId="5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Border="1"/>
    <xf numFmtId="12" fontId="4" fillId="3" borderId="5" xfId="0" applyNumberFormat="1" applyFont="1" applyFill="1" applyBorder="1" applyAlignment="1">
      <alignment horizontal="center" vertical="center"/>
    </xf>
    <xf numFmtId="12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1" fontId="4" fillId="3" borderId="5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2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/>
    <xf numFmtId="164" fontId="4" fillId="3" borderId="11" xfId="0" applyNumberFormat="1" applyFont="1" applyFill="1" applyBorder="1"/>
    <xf numFmtId="164" fontId="4" fillId="3" borderId="7" xfId="0" applyNumberFormat="1" applyFont="1" applyFill="1" applyBorder="1"/>
    <xf numFmtId="12" fontId="4" fillId="5" borderId="12" xfId="0" applyNumberFormat="1" applyFont="1" applyFill="1" applyBorder="1" applyAlignment="1">
      <alignment horizontal="right"/>
    </xf>
    <xf numFmtId="12" fontId="4" fillId="5" borderId="2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0" fillId="6" borderId="9" xfId="0" applyFill="1" applyBorder="1"/>
    <xf numFmtId="0" fontId="4" fillId="2" borderId="7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2" borderId="13" xfId="0" applyFont="1" applyFill="1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2" borderId="13" xfId="0" applyFill="1" applyBorder="1"/>
    <xf numFmtId="0" fontId="0" fillId="0" borderId="15" xfId="0" applyBorder="1"/>
    <xf numFmtId="0" fontId="2" fillId="2" borderId="13" xfId="0" applyFont="1" applyFill="1" applyBorder="1"/>
    <xf numFmtId="0" fontId="0" fillId="0" borderId="13" xfId="0" applyBorder="1"/>
    <xf numFmtId="0" fontId="4" fillId="0" borderId="13" xfId="0" applyFont="1" applyBorder="1"/>
    <xf numFmtId="0" fontId="2" fillId="2" borderId="17" xfId="0" applyFont="1" applyFill="1" applyBorder="1"/>
    <xf numFmtId="0" fontId="3" fillId="2" borderId="17" xfId="0" applyFont="1" applyFill="1" applyBorder="1"/>
    <xf numFmtId="0" fontId="4" fillId="2" borderId="17" xfId="0" applyFont="1" applyFill="1" applyBorder="1" applyAlignment="1">
      <alignment horizontal="center"/>
    </xf>
    <xf numFmtId="0" fontId="3" fillId="0" borderId="8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/>
    <xf numFmtId="0" fontId="4" fillId="2" borderId="17" xfId="0" applyFont="1" applyFill="1" applyBorder="1"/>
    <xf numFmtId="164" fontId="1" fillId="0" borderId="0" xfId="0" applyNumberFormat="1" applyFont="1" applyBorder="1"/>
    <xf numFmtId="164" fontId="8" fillId="0" borderId="18" xfId="0" applyNumberFormat="1" applyFont="1" applyBorder="1"/>
    <xf numFmtId="164" fontId="9" fillId="0" borderId="19" xfId="0" applyNumberFormat="1" applyFont="1" applyBorder="1"/>
    <xf numFmtId="164" fontId="4" fillId="0" borderId="20" xfId="0" applyNumberFormat="1" applyFont="1" applyBorder="1"/>
    <xf numFmtId="164" fontId="4" fillId="0" borderId="21" xfId="0" applyNumberFormat="1" applyFont="1" applyBorder="1"/>
    <xf numFmtId="164" fontId="4" fillId="2" borderId="21" xfId="0" applyNumberFormat="1" applyFont="1" applyFill="1" applyBorder="1"/>
    <xf numFmtId="164" fontId="4" fillId="0" borderId="21" xfId="0" applyNumberFormat="1" applyFont="1" applyFill="1" applyBorder="1"/>
    <xf numFmtId="164" fontId="4" fillId="0" borderId="22" xfId="0" applyNumberFormat="1" applyFont="1" applyFill="1" applyBorder="1"/>
    <xf numFmtId="12" fontId="4" fillId="0" borderId="5" xfId="0" applyNumberFormat="1" applyFont="1" applyBorder="1" applyAlignment="1"/>
    <xf numFmtId="12" fontId="4" fillId="2" borderId="1" xfId="0" applyNumberFormat="1" applyFont="1" applyFill="1" applyBorder="1" applyAlignment="1"/>
    <xf numFmtId="164" fontId="4" fillId="0" borderId="1" xfId="0" applyNumberFormat="1" applyFont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4"/>
  <sheetViews>
    <sheetView zoomScaleNormal="100" zoomScalePageLayoutView="150" workbookViewId="0">
      <selection sqref="A1:U10"/>
    </sheetView>
  </sheetViews>
  <sheetFormatPr defaultColWidth="8.85546875" defaultRowHeight="15" customHeight="1" x14ac:dyDescent="0.2"/>
  <cols>
    <col min="1" max="1" width="7.7109375" customWidth="1"/>
    <col min="2" max="2" width="29.7109375" customWidth="1"/>
    <col min="3" max="3" width="6.7109375" bestFit="1" customWidth="1"/>
    <col min="4" max="4" width="6.42578125" customWidth="1"/>
    <col min="5" max="5" width="6.7109375" customWidth="1"/>
    <col min="6" max="7" width="5.7109375" customWidth="1"/>
    <col min="8" max="8" width="6.42578125" customWidth="1"/>
    <col min="9" max="10" width="5.7109375" customWidth="1"/>
    <col min="11" max="11" width="6.5703125" customWidth="1"/>
    <col min="12" max="12" width="6.42578125" customWidth="1"/>
    <col min="13" max="15" width="5.7109375" customWidth="1"/>
    <col min="16" max="16" width="7.140625" customWidth="1"/>
    <col min="17" max="19" width="5.7109375" customWidth="1"/>
    <col min="20" max="21" width="7.140625" customWidth="1"/>
  </cols>
  <sheetData>
    <row r="1" spans="1:21" ht="15" customHeight="1" x14ac:dyDescent="0.25">
      <c r="B1" s="148" t="s">
        <v>31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" customHeight="1" x14ac:dyDescent="0.25">
      <c r="B2" s="148" t="s">
        <v>21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5" customHeight="1" x14ac:dyDescent="0.25">
      <c r="A3" s="8"/>
      <c r="B3" s="3"/>
      <c r="C3" s="10"/>
      <c r="D3" s="11" t="s">
        <v>16</v>
      </c>
      <c r="E3" s="10"/>
      <c r="F3" s="10"/>
      <c r="G3" s="10"/>
      <c r="H3" s="11" t="s">
        <v>17</v>
      </c>
      <c r="I3" s="10"/>
      <c r="J3" s="10"/>
      <c r="K3" s="10"/>
      <c r="L3" s="11" t="s">
        <v>18</v>
      </c>
      <c r="M3" s="10"/>
      <c r="N3" s="10"/>
      <c r="O3" s="10"/>
      <c r="P3" s="10" t="s">
        <v>6</v>
      </c>
      <c r="Q3" s="10"/>
      <c r="R3" s="10"/>
      <c r="S3" s="10"/>
      <c r="T3" s="10"/>
      <c r="U3" s="21"/>
    </row>
    <row r="4" spans="1:21" ht="15" customHeight="1" x14ac:dyDescent="0.25">
      <c r="A4" s="13" t="s">
        <v>13</v>
      </c>
      <c r="B4" s="3" t="s">
        <v>14</v>
      </c>
      <c r="C4" s="4" t="s">
        <v>0</v>
      </c>
      <c r="D4" s="6" t="s">
        <v>7</v>
      </c>
      <c r="E4" s="2" t="s">
        <v>7</v>
      </c>
      <c r="F4" s="2" t="s">
        <v>7</v>
      </c>
      <c r="G4" s="2" t="s">
        <v>3</v>
      </c>
      <c r="H4" s="6" t="s">
        <v>8</v>
      </c>
      <c r="I4" s="2" t="s">
        <v>8</v>
      </c>
      <c r="J4" s="2" t="s">
        <v>8</v>
      </c>
      <c r="K4" s="2" t="s">
        <v>3</v>
      </c>
      <c r="L4" s="6" t="s">
        <v>9</v>
      </c>
      <c r="M4" s="2" t="s">
        <v>9</v>
      </c>
      <c r="N4" s="2" t="s">
        <v>9</v>
      </c>
      <c r="O4" s="2" t="s">
        <v>3</v>
      </c>
      <c r="P4" s="2" t="s">
        <v>5</v>
      </c>
      <c r="Q4" s="2" t="s">
        <v>5</v>
      </c>
      <c r="R4" s="2" t="s">
        <v>5</v>
      </c>
      <c r="S4" s="2"/>
      <c r="T4" s="6"/>
      <c r="U4" s="2" t="s">
        <v>2</v>
      </c>
    </row>
    <row r="5" spans="1:21" ht="15" customHeight="1" thickBot="1" x14ac:dyDescent="0.25">
      <c r="A5" s="8"/>
      <c r="B5" s="8"/>
      <c r="C5" s="37"/>
      <c r="D5" s="38" t="s">
        <v>28</v>
      </c>
      <c r="E5" s="39" t="s">
        <v>10</v>
      </c>
      <c r="F5" s="39" t="s">
        <v>11</v>
      </c>
      <c r="G5" s="39" t="s">
        <v>12</v>
      </c>
      <c r="H5" s="38" t="s">
        <v>28</v>
      </c>
      <c r="I5" s="39" t="s">
        <v>10</v>
      </c>
      <c r="J5" s="39" t="s">
        <v>11</v>
      </c>
      <c r="K5" s="39" t="s">
        <v>12</v>
      </c>
      <c r="L5" s="38" t="s">
        <v>28</v>
      </c>
      <c r="M5" s="39" t="s">
        <v>10</v>
      </c>
      <c r="N5" s="39" t="s">
        <v>11</v>
      </c>
      <c r="O5" s="39" t="s">
        <v>12</v>
      </c>
      <c r="P5" s="40" t="s">
        <v>1</v>
      </c>
      <c r="Q5" s="40" t="s">
        <v>10</v>
      </c>
      <c r="R5" s="40" t="s">
        <v>11</v>
      </c>
      <c r="S5" s="40" t="s">
        <v>15</v>
      </c>
      <c r="T5" s="41" t="s">
        <v>4</v>
      </c>
      <c r="U5" s="42"/>
    </row>
    <row r="6" spans="1:21" ht="15" customHeight="1" x14ac:dyDescent="0.2">
      <c r="A6" s="100">
        <v>4</v>
      </c>
      <c r="B6" s="15" t="s">
        <v>23</v>
      </c>
      <c r="C6" s="29">
        <v>120</v>
      </c>
      <c r="D6" s="30">
        <v>71.5</v>
      </c>
      <c r="E6" s="94">
        <v>1</v>
      </c>
      <c r="F6" s="30">
        <v>30</v>
      </c>
      <c r="G6" s="31">
        <f>SUM(C6+F6)</f>
        <v>150</v>
      </c>
      <c r="H6" s="32">
        <v>72.5</v>
      </c>
      <c r="I6" s="103">
        <v>1</v>
      </c>
      <c r="J6" s="105">
        <v>30</v>
      </c>
      <c r="K6" s="57">
        <f>SUM(G6+J6)</f>
        <v>180</v>
      </c>
      <c r="L6" s="33">
        <v>69</v>
      </c>
      <c r="M6" s="46">
        <v>0.75</v>
      </c>
      <c r="N6" s="33">
        <v>22.5</v>
      </c>
      <c r="O6" s="34">
        <f>SUM(K6+N6)</f>
        <v>202.5</v>
      </c>
      <c r="P6" s="35">
        <f>AVERAGE(D6+H6+L6)</f>
        <v>213</v>
      </c>
      <c r="Q6" s="74">
        <v>0.5</v>
      </c>
      <c r="R6" s="76">
        <v>38</v>
      </c>
      <c r="S6" s="76">
        <v>28.5</v>
      </c>
      <c r="T6" s="36">
        <f>SUM(O6+R6+S6)</f>
        <v>269</v>
      </c>
      <c r="U6" s="36"/>
    </row>
    <row r="7" spans="1:21" ht="15" customHeight="1" x14ac:dyDescent="0.2">
      <c r="A7" s="100">
        <v>6</v>
      </c>
      <c r="B7" s="14" t="s">
        <v>38</v>
      </c>
      <c r="C7" s="18">
        <v>110</v>
      </c>
      <c r="D7" s="28">
        <v>71</v>
      </c>
      <c r="E7" s="92">
        <v>2</v>
      </c>
      <c r="F7" s="22">
        <v>27</v>
      </c>
      <c r="G7" s="23">
        <f>SUM(C7+F7)</f>
        <v>137</v>
      </c>
      <c r="H7" s="26">
        <v>72</v>
      </c>
      <c r="I7" s="104">
        <v>2</v>
      </c>
      <c r="J7" s="106">
        <v>27</v>
      </c>
      <c r="K7" s="58">
        <f>SUM(G7+J7)</f>
        <v>164</v>
      </c>
      <c r="L7" s="27">
        <v>70</v>
      </c>
      <c r="M7" s="47">
        <v>2</v>
      </c>
      <c r="N7" s="27">
        <v>27</v>
      </c>
      <c r="O7" s="25">
        <f>SUM(K7+N7)</f>
        <v>191</v>
      </c>
      <c r="P7" s="9">
        <f>AVERAGE(D7+H7+L7)</f>
        <v>213</v>
      </c>
      <c r="Q7" s="48">
        <v>0.5</v>
      </c>
      <c r="R7" s="12">
        <v>38</v>
      </c>
      <c r="S7" s="12">
        <v>28.5</v>
      </c>
      <c r="T7" s="7">
        <f>SUM(O7+R7+S7)</f>
        <v>257.5</v>
      </c>
      <c r="U7" s="7"/>
    </row>
    <row r="8" spans="1:21" ht="15" customHeight="1" x14ac:dyDescent="0.2">
      <c r="A8" s="100">
        <v>46</v>
      </c>
      <c r="B8" s="15" t="s">
        <v>37</v>
      </c>
      <c r="C8" s="19">
        <v>120</v>
      </c>
      <c r="D8" s="28">
        <v>67</v>
      </c>
      <c r="E8" s="93">
        <v>4</v>
      </c>
      <c r="F8" s="22">
        <v>21</v>
      </c>
      <c r="G8" s="23">
        <f>SUM(C8+F8)</f>
        <v>141</v>
      </c>
      <c r="H8" s="26">
        <v>71</v>
      </c>
      <c r="I8" s="104">
        <v>3</v>
      </c>
      <c r="J8" s="106">
        <v>24</v>
      </c>
      <c r="K8" s="58">
        <f>SUM(G8+J8)</f>
        <v>165</v>
      </c>
      <c r="L8" s="27">
        <v>71</v>
      </c>
      <c r="M8" s="47">
        <v>1</v>
      </c>
      <c r="N8" s="27">
        <v>30</v>
      </c>
      <c r="O8" s="25">
        <f>SUM(K8+N8)</f>
        <v>195</v>
      </c>
      <c r="P8" s="9">
        <f>AVERAGE(D8+H8+L8)</f>
        <v>209</v>
      </c>
      <c r="Q8" s="146">
        <v>3</v>
      </c>
      <c r="R8" s="12">
        <v>32</v>
      </c>
      <c r="S8" s="12">
        <v>24</v>
      </c>
      <c r="T8" s="7">
        <f>SUM(O8+R8+S8)</f>
        <v>251</v>
      </c>
      <c r="U8" s="7"/>
    </row>
    <row r="9" spans="1:21" ht="15" customHeight="1" x14ac:dyDescent="0.2">
      <c r="A9" s="100">
        <v>19</v>
      </c>
      <c r="B9" s="15" t="s">
        <v>39</v>
      </c>
      <c r="C9" s="19">
        <v>115</v>
      </c>
      <c r="D9" s="28">
        <v>69</v>
      </c>
      <c r="E9" s="93">
        <v>3</v>
      </c>
      <c r="F9" s="22">
        <v>24</v>
      </c>
      <c r="G9" s="23">
        <f>SUM(C9+F9)</f>
        <v>139</v>
      </c>
      <c r="H9" s="26">
        <v>66</v>
      </c>
      <c r="I9" s="102">
        <v>0.8</v>
      </c>
      <c r="J9" s="104">
        <v>19.5</v>
      </c>
      <c r="K9" s="58">
        <f>SUM(G9+J9)</f>
        <v>158.5</v>
      </c>
      <c r="L9" s="27">
        <v>69</v>
      </c>
      <c r="M9" s="47">
        <v>0.75</v>
      </c>
      <c r="N9" s="27">
        <v>22.5</v>
      </c>
      <c r="O9" s="25">
        <f>SUM(K9+N9)</f>
        <v>181</v>
      </c>
      <c r="P9" s="9">
        <f>AVERAGE(D9+H9+L9)</f>
        <v>204</v>
      </c>
      <c r="Q9" s="147">
        <v>4</v>
      </c>
      <c r="R9" s="75">
        <v>28</v>
      </c>
      <c r="S9" s="75">
        <v>21</v>
      </c>
      <c r="T9" s="9">
        <f>SUM(O9+R9+S9)</f>
        <v>230</v>
      </c>
      <c r="U9" s="7"/>
    </row>
    <row r="10" spans="1:21" ht="15" customHeight="1" x14ac:dyDescent="0.2">
      <c r="A10" s="100">
        <v>20</v>
      </c>
      <c r="B10" s="15" t="s">
        <v>36</v>
      </c>
      <c r="C10" s="19">
        <v>105</v>
      </c>
      <c r="D10" s="28">
        <v>61</v>
      </c>
      <c r="E10" s="93">
        <v>5</v>
      </c>
      <c r="F10" s="22">
        <v>18</v>
      </c>
      <c r="G10" s="23">
        <f>SUM(C10+F10)</f>
        <v>123</v>
      </c>
      <c r="H10" s="26">
        <v>66</v>
      </c>
      <c r="I10" s="102">
        <v>0.8</v>
      </c>
      <c r="J10" s="104">
        <v>19.5</v>
      </c>
      <c r="K10" s="58">
        <f>SUM(G10+J10)</f>
        <v>142.5</v>
      </c>
      <c r="L10" s="27">
        <v>63</v>
      </c>
      <c r="M10" s="47">
        <v>5</v>
      </c>
      <c r="N10" s="27">
        <v>18</v>
      </c>
      <c r="O10" s="25">
        <f>SUM(K10+N10)</f>
        <v>160.5</v>
      </c>
      <c r="P10" s="9">
        <f>AVERAGE(D10+H10+L10)</f>
        <v>190</v>
      </c>
      <c r="Q10" s="146">
        <v>5</v>
      </c>
      <c r="R10" s="12">
        <v>24</v>
      </c>
      <c r="S10" s="12">
        <v>18</v>
      </c>
      <c r="T10" s="7">
        <f>SUM(O10+R10+S10)</f>
        <v>202.5</v>
      </c>
      <c r="U10" s="7"/>
    </row>
    <row r="11" spans="1:21" ht="15" customHeight="1" x14ac:dyDescent="0.2">
      <c r="A11" s="51"/>
      <c r="B11" s="15"/>
      <c r="C11" s="19"/>
      <c r="D11" s="28"/>
      <c r="E11" s="91"/>
      <c r="F11" s="22"/>
      <c r="G11" s="23">
        <f t="shared" ref="G11:G13" si="0">SUM(C11+F11)</f>
        <v>0</v>
      </c>
      <c r="H11" s="26"/>
      <c r="I11" s="78"/>
      <c r="J11" s="78"/>
      <c r="K11" s="110">
        <f t="shared" ref="K11:K13" si="1">SUM(G11+J11)</f>
        <v>0</v>
      </c>
      <c r="L11" s="27"/>
      <c r="M11" s="47"/>
      <c r="N11" s="27"/>
      <c r="O11" s="25">
        <f t="shared" ref="O11:O13" si="2">SUM(K11+N11)</f>
        <v>0</v>
      </c>
      <c r="P11" s="9">
        <f t="shared" ref="P11:P13" si="3">AVERAGE(D11+H11+L11)</f>
        <v>0</v>
      </c>
      <c r="Q11" s="79"/>
      <c r="R11" s="12"/>
      <c r="S11" s="12"/>
      <c r="T11" s="7">
        <f t="shared" ref="T11:T13" si="4">SUM(O11+R11+S11)</f>
        <v>0</v>
      </c>
      <c r="U11" s="7"/>
    </row>
    <row r="12" spans="1:21" ht="15" customHeight="1" x14ac:dyDescent="0.2">
      <c r="A12" s="51"/>
      <c r="B12" s="15"/>
      <c r="C12" s="19"/>
      <c r="D12" s="28"/>
      <c r="E12" s="43"/>
      <c r="F12" s="22"/>
      <c r="G12" s="23">
        <f t="shared" si="0"/>
        <v>0</v>
      </c>
      <c r="H12" s="26"/>
      <c r="I12" s="78"/>
      <c r="J12" s="78"/>
      <c r="K12" s="24">
        <f t="shared" si="1"/>
        <v>0</v>
      </c>
      <c r="L12" s="27"/>
      <c r="M12" s="47"/>
      <c r="N12" s="27"/>
      <c r="O12" s="25">
        <f t="shared" si="2"/>
        <v>0</v>
      </c>
      <c r="P12" s="9">
        <f t="shared" si="3"/>
        <v>0</v>
      </c>
      <c r="Q12" s="79"/>
      <c r="R12" s="12"/>
      <c r="S12" s="12"/>
      <c r="T12" s="7">
        <f t="shared" si="4"/>
        <v>0</v>
      </c>
      <c r="U12" s="7"/>
    </row>
    <row r="13" spans="1:21" ht="15" customHeight="1" x14ac:dyDescent="0.2">
      <c r="A13" s="51"/>
      <c r="B13" s="15"/>
      <c r="C13" s="19"/>
      <c r="D13" s="28"/>
      <c r="E13" s="77"/>
      <c r="F13" s="22"/>
      <c r="G13" s="23">
        <f t="shared" si="0"/>
        <v>0</v>
      </c>
      <c r="H13" s="26"/>
      <c r="I13" s="78"/>
      <c r="J13" s="78"/>
      <c r="K13" s="24">
        <f t="shared" si="1"/>
        <v>0</v>
      </c>
      <c r="L13" s="27"/>
      <c r="M13" s="47"/>
      <c r="N13" s="27"/>
      <c r="O13" s="25">
        <f t="shared" si="2"/>
        <v>0</v>
      </c>
      <c r="P13" s="9">
        <f t="shared" si="3"/>
        <v>0</v>
      </c>
      <c r="Q13" s="48"/>
      <c r="R13" s="12"/>
      <c r="S13" s="12"/>
      <c r="T13" s="7">
        <f t="shared" si="4"/>
        <v>0</v>
      </c>
      <c r="U13" s="7"/>
    </row>
    <row r="14" spans="1:21" ht="15" customHeight="1" x14ac:dyDescent="0.2">
      <c r="A14" s="52"/>
      <c r="B14" s="15"/>
      <c r="C14" s="19"/>
      <c r="D14" s="28"/>
      <c r="E14" s="43"/>
      <c r="F14" s="22"/>
      <c r="G14" s="23">
        <f t="shared" ref="G14:G22" si="5">SUM(C14+F14)</f>
        <v>0</v>
      </c>
      <c r="H14" s="26"/>
      <c r="I14" s="78"/>
      <c r="J14" s="26"/>
      <c r="K14" s="24">
        <f t="shared" ref="K14:K22" si="6">SUM(G14+J14)</f>
        <v>0</v>
      </c>
      <c r="L14" s="27"/>
      <c r="M14" s="47"/>
      <c r="N14" s="27"/>
      <c r="O14" s="25">
        <f t="shared" ref="O14:O22" si="7">SUM(K14+N14)</f>
        <v>0</v>
      </c>
      <c r="P14" s="9">
        <f t="shared" ref="P14:P21" si="8">AVERAGE(D14+H14+L14)</f>
        <v>0</v>
      </c>
      <c r="Q14" s="48"/>
      <c r="R14" s="12"/>
      <c r="S14" s="12"/>
      <c r="T14" s="7">
        <f t="shared" ref="T14:T22" si="9">SUM(O14+R14+S14)</f>
        <v>0</v>
      </c>
      <c r="U14" s="7"/>
    </row>
    <row r="15" spans="1:21" ht="15" customHeight="1" x14ac:dyDescent="0.2">
      <c r="A15" s="50"/>
      <c r="B15" s="15"/>
      <c r="C15" s="19"/>
      <c r="D15" s="22"/>
      <c r="E15" s="43"/>
      <c r="F15" s="22"/>
      <c r="G15" s="23">
        <f t="shared" si="5"/>
        <v>0</v>
      </c>
      <c r="H15" s="26"/>
      <c r="I15" s="45"/>
      <c r="J15" s="26"/>
      <c r="K15" s="24">
        <f t="shared" si="6"/>
        <v>0</v>
      </c>
      <c r="L15" s="27"/>
      <c r="M15" s="47"/>
      <c r="N15" s="27"/>
      <c r="O15" s="25">
        <f t="shared" si="7"/>
        <v>0</v>
      </c>
      <c r="P15" s="9">
        <f t="shared" si="8"/>
        <v>0</v>
      </c>
      <c r="Q15" s="48"/>
      <c r="R15" s="12"/>
      <c r="S15" s="12"/>
      <c r="T15" s="7">
        <f t="shared" si="9"/>
        <v>0</v>
      </c>
      <c r="U15" s="7"/>
    </row>
    <row r="16" spans="1:21" ht="15" customHeight="1" x14ac:dyDescent="0.2">
      <c r="A16" s="1"/>
      <c r="B16" s="15"/>
      <c r="C16" s="19"/>
      <c r="D16" s="22"/>
      <c r="E16" s="43"/>
      <c r="F16" s="22"/>
      <c r="G16" s="23">
        <f t="shared" si="5"/>
        <v>0</v>
      </c>
      <c r="H16" s="26"/>
      <c r="I16" s="45"/>
      <c r="J16" s="26"/>
      <c r="K16" s="24">
        <f t="shared" si="6"/>
        <v>0</v>
      </c>
      <c r="L16" s="27"/>
      <c r="M16" s="47"/>
      <c r="N16" s="27"/>
      <c r="O16" s="25">
        <f t="shared" si="7"/>
        <v>0</v>
      </c>
      <c r="P16" s="9">
        <f t="shared" si="8"/>
        <v>0</v>
      </c>
      <c r="Q16" s="48"/>
      <c r="R16" s="12"/>
      <c r="S16" s="12"/>
      <c r="T16" s="7">
        <f t="shared" si="9"/>
        <v>0</v>
      </c>
      <c r="U16" s="7"/>
    </row>
    <row r="17" spans="1:21" ht="15" customHeight="1" x14ac:dyDescent="0.2">
      <c r="A17" s="1"/>
      <c r="B17" s="15"/>
      <c r="C17" s="19"/>
      <c r="D17" s="22"/>
      <c r="E17" s="44"/>
      <c r="F17" s="23"/>
      <c r="G17" s="23">
        <f t="shared" si="5"/>
        <v>0</v>
      </c>
      <c r="H17" s="26"/>
      <c r="I17" s="45"/>
      <c r="J17" s="26"/>
      <c r="K17" s="24">
        <f t="shared" si="6"/>
        <v>0</v>
      </c>
      <c r="L17" s="27"/>
      <c r="M17" s="47"/>
      <c r="N17" s="27"/>
      <c r="O17" s="25">
        <f t="shared" si="7"/>
        <v>0</v>
      </c>
      <c r="P17" s="9">
        <f t="shared" si="8"/>
        <v>0</v>
      </c>
      <c r="Q17" s="48"/>
      <c r="R17" s="12"/>
      <c r="S17" s="12"/>
      <c r="T17" s="17">
        <f t="shared" si="9"/>
        <v>0</v>
      </c>
      <c r="U17" s="7"/>
    </row>
    <row r="18" spans="1:21" ht="15" customHeight="1" x14ac:dyDescent="0.2">
      <c r="A18" s="1"/>
      <c r="B18" s="15"/>
      <c r="C18" s="20"/>
      <c r="D18" s="22"/>
      <c r="E18" s="43"/>
      <c r="F18" s="23"/>
      <c r="G18" s="23">
        <f t="shared" si="5"/>
        <v>0</v>
      </c>
      <c r="H18" s="26"/>
      <c r="I18" s="45"/>
      <c r="J18" s="26"/>
      <c r="K18" s="24">
        <f t="shared" si="6"/>
        <v>0</v>
      </c>
      <c r="L18" s="27"/>
      <c r="M18" s="47"/>
      <c r="N18" s="27"/>
      <c r="O18" s="25">
        <f t="shared" si="7"/>
        <v>0</v>
      </c>
      <c r="P18" s="9">
        <f t="shared" si="8"/>
        <v>0</v>
      </c>
      <c r="Q18" s="48"/>
      <c r="R18" s="12"/>
      <c r="S18" s="12"/>
      <c r="T18" s="17">
        <f t="shared" si="9"/>
        <v>0</v>
      </c>
      <c r="U18" s="9"/>
    </row>
    <row r="19" spans="1:21" ht="15" customHeight="1" x14ac:dyDescent="0.2">
      <c r="A19" s="1"/>
      <c r="B19" s="16"/>
      <c r="C19" s="20"/>
      <c r="D19" s="22"/>
      <c r="E19" s="43"/>
      <c r="F19" s="23"/>
      <c r="G19" s="23">
        <f t="shared" si="5"/>
        <v>0</v>
      </c>
      <c r="H19" s="26"/>
      <c r="I19" s="45"/>
      <c r="J19" s="26"/>
      <c r="K19" s="24">
        <f t="shared" si="6"/>
        <v>0</v>
      </c>
      <c r="L19" s="27"/>
      <c r="M19" s="47"/>
      <c r="N19" s="27"/>
      <c r="O19" s="25">
        <f t="shared" si="7"/>
        <v>0</v>
      </c>
      <c r="P19" s="9">
        <f t="shared" si="8"/>
        <v>0</v>
      </c>
      <c r="Q19" s="48"/>
      <c r="R19" s="12"/>
      <c r="S19" s="12"/>
      <c r="T19" s="17">
        <f t="shared" si="9"/>
        <v>0</v>
      </c>
      <c r="U19" s="7"/>
    </row>
    <row r="20" spans="1:21" ht="15" customHeight="1" x14ac:dyDescent="0.2">
      <c r="A20" s="1"/>
      <c r="B20" s="16"/>
      <c r="C20" s="20"/>
      <c r="D20" s="22"/>
      <c r="E20" s="43"/>
      <c r="F20" s="23"/>
      <c r="G20" s="23">
        <f t="shared" si="5"/>
        <v>0</v>
      </c>
      <c r="H20" s="26"/>
      <c r="I20" s="45"/>
      <c r="J20" s="26"/>
      <c r="K20" s="24">
        <f t="shared" si="6"/>
        <v>0</v>
      </c>
      <c r="L20" s="27"/>
      <c r="M20" s="47"/>
      <c r="N20" s="27"/>
      <c r="O20" s="25">
        <f t="shared" si="7"/>
        <v>0</v>
      </c>
      <c r="P20" s="9">
        <f t="shared" si="8"/>
        <v>0</v>
      </c>
      <c r="Q20" s="48"/>
      <c r="R20" s="12"/>
      <c r="S20" s="12"/>
      <c r="T20" s="17">
        <f t="shared" si="9"/>
        <v>0</v>
      </c>
      <c r="U20" s="7"/>
    </row>
    <row r="21" spans="1:21" ht="15" customHeight="1" x14ac:dyDescent="0.2">
      <c r="A21" s="1"/>
      <c r="B21" s="16"/>
      <c r="C21" s="20"/>
      <c r="D21" s="22"/>
      <c r="E21" s="43"/>
      <c r="F21" s="23"/>
      <c r="G21" s="23">
        <f t="shared" si="5"/>
        <v>0</v>
      </c>
      <c r="H21" s="26"/>
      <c r="I21" s="45"/>
      <c r="J21" s="26"/>
      <c r="K21" s="24">
        <f t="shared" si="6"/>
        <v>0</v>
      </c>
      <c r="L21" s="27"/>
      <c r="M21" s="47"/>
      <c r="N21" s="27"/>
      <c r="O21" s="25">
        <f t="shared" si="7"/>
        <v>0</v>
      </c>
      <c r="P21" s="9">
        <f t="shared" si="8"/>
        <v>0</v>
      </c>
      <c r="Q21" s="48"/>
      <c r="R21" s="12"/>
      <c r="S21" s="12"/>
      <c r="T21" s="17">
        <f t="shared" si="9"/>
        <v>0</v>
      </c>
      <c r="U21" s="7"/>
    </row>
    <row r="22" spans="1:21" ht="15" customHeight="1" x14ac:dyDescent="0.2">
      <c r="A22" s="1"/>
      <c r="B22" s="17"/>
      <c r="C22" s="20"/>
      <c r="D22" s="22"/>
      <c r="E22" s="43"/>
      <c r="F22" s="23"/>
      <c r="G22" s="23">
        <f t="shared" si="5"/>
        <v>0</v>
      </c>
      <c r="H22" s="26"/>
      <c r="I22" s="45"/>
      <c r="J22" s="26"/>
      <c r="K22" s="24">
        <f t="shared" si="6"/>
        <v>0</v>
      </c>
      <c r="L22" s="27"/>
      <c r="M22" s="47"/>
      <c r="N22" s="27"/>
      <c r="O22" s="25">
        <f t="shared" si="7"/>
        <v>0</v>
      </c>
      <c r="P22" s="7"/>
      <c r="Q22" s="48"/>
      <c r="R22" s="12"/>
      <c r="S22" s="12"/>
      <c r="T22" s="17">
        <f t="shared" si="9"/>
        <v>0</v>
      </c>
      <c r="U22" s="7"/>
    </row>
    <row r="23" spans="1:21" ht="15" customHeight="1" x14ac:dyDescent="0.2"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5" customHeight="1" x14ac:dyDescent="0.2">
      <c r="B24" s="49"/>
      <c r="G24" s="5"/>
    </row>
  </sheetData>
  <sortState ref="A6:U10">
    <sortCondition descending="1" ref="P6:P10"/>
  </sortState>
  <mergeCells count="2">
    <mergeCell ref="B1:U1"/>
    <mergeCell ref="B2:U2"/>
  </mergeCells>
  <printOptions gridLines="1"/>
  <pageMargins left="0.511811023622047" right="0.511811023622047" top="0.98425196850393704" bottom="0.98425196850393704" header="0.511811023622047" footer="0.511811023622047"/>
  <pageSetup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3"/>
  <sheetViews>
    <sheetView tabSelected="1" zoomScaleNormal="100" zoomScalePageLayoutView="150" workbookViewId="0">
      <selection activeCell="J16" sqref="J16"/>
    </sheetView>
  </sheetViews>
  <sheetFormatPr defaultColWidth="8.85546875" defaultRowHeight="15" customHeight="1" x14ac:dyDescent="0.2"/>
  <cols>
    <col min="1" max="1" width="7.7109375" customWidth="1"/>
    <col min="2" max="2" width="29.7109375" customWidth="1"/>
    <col min="3" max="3" width="6.7109375" bestFit="1" customWidth="1"/>
    <col min="4" max="4" width="6.42578125" customWidth="1"/>
    <col min="5" max="5" width="5.7109375" style="86" customWidth="1"/>
    <col min="6" max="7" width="5.7109375" customWidth="1"/>
    <col min="8" max="8" width="6.42578125" customWidth="1"/>
    <col min="9" max="9" width="5.7109375" style="86" customWidth="1"/>
    <col min="10" max="11" width="5.7109375" customWidth="1"/>
    <col min="12" max="12" width="6.42578125" customWidth="1"/>
    <col min="13" max="15" width="5.7109375" customWidth="1"/>
    <col min="16" max="16" width="7.140625" customWidth="1"/>
    <col min="17" max="19" width="5.7109375" customWidth="1"/>
    <col min="20" max="21" width="7.140625" customWidth="1"/>
  </cols>
  <sheetData>
    <row r="1" spans="1:21" ht="15" customHeight="1" x14ac:dyDescent="0.25">
      <c r="B1" s="148" t="s">
        <v>31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1" ht="15" customHeight="1" x14ac:dyDescent="0.25">
      <c r="B2" s="148" t="s">
        <v>22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1" ht="15" customHeight="1" x14ac:dyDescent="0.25">
      <c r="A3" s="8"/>
      <c r="B3" s="3"/>
      <c r="C3" s="10"/>
      <c r="D3" s="11" t="s">
        <v>16</v>
      </c>
      <c r="E3" s="81"/>
      <c r="F3" s="10"/>
      <c r="G3" s="10"/>
      <c r="H3" s="11" t="s">
        <v>17</v>
      </c>
      <c r="I3" s="81"/>
      <c r="J3" s="10"/>
      <c r="K3" s="10"/>
      <c r="L3" s="11" t="s">
        <v>18</v>
      </c>
      <c r="M3" s="10"/>
      <c r="N3" s="10"/>
      <c r="O3" s="10"/>
      <c r="P3" s="10" t="s">
        <v>6</v>
      </c>
      <c r="Q3" s="10"/>
      <c r="R3" s="10"/>
      <c r="S3" s="10"/>
      <c r="T3" s="10"/>
      <c r="U3" s="21"/>
    </row>
    <row r="4" spans="1:21" ht="15" customHeight="1" x14ac:dyDescent="0.25">
      <c r="A4" s="13" t="s">
        <v>13</v>
      </c>
      <c r="B4" s="3" t="s">
        <v>14</v>
      </c>
      <c r="C4" s="4" t="s">
        <v>0</v>
      </c>
      <c r="D4" s="6" t="s">
        <v>7</v>
      </c>
      <c r="E4" s="82" t="s">
        <v>7</v>
      </c>
      <c r="F4" s="2" t="s">
        <v>7</v>
      </c>
      <c r="G4" s="2" t="s">
        <v>3</v>
      </c>
      <c r="H4" s="6" t="s">
        <v>8</v>
      </c>
      <c r="I4" s="82" t="s">
        <v>8</v>
      </c>
      <c r="J4" s="2" t="s">
        <v>8</v>
      </c>
      <c r="K4" s="2" t="s">
        <v>3</v>
      </c>
      <c r="L4" s="6" t="s">
        <v>9</v>
      </c>
      <c r="M4" s="2" t="s">
        <v>9</v>
      </c>
      <c r="N4" s="2" t="s">
        <v>9</v>
      </c>
      <c r="O4" s="2" t="s">
        <v>3</v>
      </c>
      <c r="P4" s="2" t="s">
        <v>5</v>
      </c>
      <c r="Q4" s="2" t="s">
        <v>5</v>
      </c>
      <c r="R4" s="2" t="s">
        <v>5</v>
      </c>
      <c r="S4" s="2"/>
      <c r="T4" s="6"/>
      <c r="U4" s="2" t="s">
        <v>2</v>
      </c>
    </row>
    <row r="5" spans="1:21" ht="15" customHeight="1" thickBot="1" x14ac:dyDescent="0.25">
      <c r="A5" s="8"/>
      <c r="B5" s="8"/>
      <c r="C5" s="37"/>
      <c r="D5" s="38" t="s">
        <v>28</v>
      </c>
      <c r="E5" s="83" t="s">
        <v>10</v>
      </c>
      <c r="F5" s="39" t="s">
        <v>11</v>
      </c>
      <c r="G5" s="39" t="s">
        <v>12</v>
      </c>
      <c r="H5" s="38" t="s">
        <v>28</v>
      </c>
      <c r="I5" s="83" t="s">
        <v>10</v>
      </c>
      <c r="J5" s="39" t="s">
        <v>11</v>
      </c>
      <c r="K5" s="39" t="s">
        <v>12</v>
      </c>
      <c r="L5" s="38" t="s">
        <v>28</v>
      </c>
      <c r="M5" s="39" t="s">
        <v>10</v>
      </c>
      <c r="N5" s="39" t="s">
        <v>11</v>
      </c>
      <c r="O5" s="39" t="s">
        <v>12</v>
      </c>
      <c r="P5" s="40" t="s">
        <v>29</v>
      </c>
      <c r="Q5" s="40" t="s">
        <v>10</v>
      </c>
      <c r="R5" s="40" t="s">
        <v>11</v>
      </c>
      <c r="S5" s="40" t="s">
        <v>15</v>
      </c>
      <c r="T5" s="41" t="s">
        <v>4</v>
      </c>
      <c r="U5" s="42"/>
    </row>
    <row r="6" spans="1:21" ht="15" customHeight="1" x14ac:dyDescent="0.2">
      <c r="A6" s="100">
        <v>77</v>
      </c>
      <c r="B6" s="15" t="s">
        <v>25</v>
      </c>
      <c r="C6" s="29">
        <v>120</v>
      </c>
      <c r="D6" s="30">
        <v>70</v>
      </c>
      <c r="E6" s="98" t="s">
        <v>43</v>
      </c>
      <c r="F6" s="72">
        <v>21</v>
      </c>
      <c r="G6" s="31">
        <f>SUM(C6+F6)</f>
        <v>141</v>
      </c>
      <c r="H6" s="32">
        <v>72</v>
      </c>
      <c r="I6" s="108" t="s">
        <v>40</v>
      </c>
      <c r="J6" s="32">
        <v>30</v>
      </c>
      <c r="K6" s="34">
        <f>SUM(G6+J6)</f>
        <v>171</v>
      </c>
      <c r="L6" s="33">
        <v>71</v>
      </c>
      <c r="M6" s="46">
        <v>2</v>
      </c>
      <c r="N6" s="33">
        <v>27</v>
      </c>
      <c r="O6" s="34">
        <f>SUM(K6+N6)</f>
        <v>198</v>
      </c>
      <c r="P6" s="35">
        <f>AVERAGE(D6+H6+L6)</f>
        <v>213</v>
      </c>
      <c r="Q6" s="144">
        <v>1</v>
      </c>
      <c r="R6" s="76">
        <v>40</v>
      </c>
      <c r="S6" s="76">
        <v>30</v>
      </c>
      <c r="T6" s="36">
        <f>SUM(O6+R6+S6)</f>
        <v>268</v>
      </c>
      <c r="U6" s="76"/>
    </row>
    <row r="7" spans="1:21" ht="15" customHeight="1" x14ac:dyDescent="0.2">
      <c r="A7" s="100">
        <v>43</v>
      </c>
      <c r="B7" s="15" t="s">
        <v>24</v>
      </c>
      <c r="C7" s="19">
        <v>110</v>
      </c>
      <c r="D7" s="28">
        <v>72</v>
      </c>
      <c r="E7" s="99" t="s">
        <v>40</v>
      </c>
      <c r="F7" s="73">
        <v>30</v>
      </c>
      <c r="G7" s="23">
        <f>SUM(C7+F7)</f>
        <v>140</v>
      </c>
      <c r="H7" s="26">
        <v>71</v>
      </c>
      <c r="I7" s="109" t="s">
        <v>44</v>
      </c>
      <c r="J7" s="26">
        <v>25.5</v>
      </c>
      <c r="K7" s="34">
        <f>SUM(G7+J7)</f>
        <v>165.5</v>
      </c>
      <c r="L7" s="27">
        <v>68</v>
      </c>
      <c r="M7" s="47">
        <v>3</v>
      </c>
      <c r="N7" s="27">
        <v>24</v>
      </c>
      <c r="O7" s="25">
        <f>SUM(K7+N7)</f>
        <v>189.5</v>
      </c>
      <c r="P7" s="9">
        <f>AVERAGE(D7+H7+L7)</f>
        <v>211</v>
      </c>
      <c r="Q7" s="80">
        <v>2</v>
      </c>
      <c r="R7" s="12">
        <v>36</v>
      </c>
      <c r="S7" s="12">
        <v>27</v>
      </c>
      <c r="T7" s="7">
        <f>SUM(O7+R7+S7)</f>
        <v>252.5</v>
      </c>
      <c r="U7" s="12"/>
    </row>
    <row r="8" spans="1:21" ht="15" customHeight="1" x14ac:dyDescent="0.2">
      <c r="A8" s="100">
        <v>69</v>
      </c>
      <c r="B8" s="15" t="s">
        <v>26</v>
      </c>
      <c r="C8" s="19">
        <v>115</v>
      </c>
      <c r="D8" s="28">
        <v>70.5</v>
      </c>
      <c r="E8" s="99" t="s">
        <v>42</v>
      </c>
      <c r="F8" s="73">
        <v>24</v>
      </c>
      <c r="G8" s="23">
        <f>SUM(C8+F8)</f>
        <v>139</v>
      </c>
      <c r="H8" s="26">
        <v>66</v>
      </c>
      <c r="I8" s="109" t="s">
        <v>43</v>
      </c>
      <c r="J8" s="26">
        <v>21</v>
      </c>
      <c r="K8" s="34">
        <f>SUM(G8+J8)</f>
        <v>160</v>
      </c>
      <c r="L8" s="27">
        <v>72</v>
      </c>
      <c r="M8" s="47">
        <v>1</v>
      </c>
      <c r="N8" s="27">
        <v>30</v>
      </c>
      <c r="O8" s="25">
        <f>SUM(K8+N8)</f>
        <v>190</v>
      </c>
      <c r="P8" s="9">
        <f>AVERAGE(D8+H8+L8)</f>
        <v>208.5</v>
      </c>
      <c r="Q8" s="80">
        <v>3</v>
      </c>
      <c r="R8" s="12">
        <v>32</v>
      </c>
      <c r="S8" s="12">
        <v>24</v>
      </c>
      <c r="T8" s="7">
        <f>SUM(O8+R8+S8)</f>
        <v>246</v>
      </c>
      <c r="U8" s="12"/>
    </row>
    <row r="9" spans="1:21" ht="15" customHeight="1" x14ac:dyDescent="0.2">
      <c r="A9" s="100">
        <v>52</v>
      </c>
      <c r="B9" s="15" t="s">
        <v>27</v>
      </c>
      <c r="C9" s="19">
        <v>120</v>
      </c>
      <c r="D9" s="28">
        <v>71</v>
      </c>
      <c r="E9" s="99" t="s">
        <v>41</v>
      </c>
      <c r="F9" s="73">
        <v>27</v>
      </c>
      <c r="G9" s="23">
        <f>SUM(C9+F9)</f>
        <v>147</v>
      </c>
      <c r="H9" s="26">
        <v>71</v>
      </c>
      <c r="I9" s="109" t="s">
        <v>44</v>
      </c>
      <c r="J9" s="26">
        <v>25.5</v>
      </c>
      <c r="K9" s="34">
        <f>SUM(G9+J9)</f>
        <v>172.5</v>
      </c>
      <c r="L9" s="27">
        <v>63</v>
      </c>
      <c r="M9" s="47">
        <v>4</v>
      </c>
      <c r="N9" s="27">
        <v>21</v>
      </c>
      <c r="O9" s="25">
        <f>SUM(K9+N9)</f>
        <v>193.5</v>
      </c>
      <c r="P9" s="9">
        <f>AVERAGE(D9+H9+L9)</f>
        <v>205</v>
      </c>
      <c r="Q9" s="145">
        <v>4</v>
      </c>
      <c r="R9" s="75">
        <v>28</v>
      </c>
      <c r="S9" s="75">
        <v>21</v>
      </c>
      <c r="T9" s="9">
        <f>SUM(O9+R9+S9)</f>
        <v>242.5</v>
      </c>
      <c r="U9" s="12"/>
    </row>
    <row r="10" spans="1:21" ht="15" customHeight="1" x14ac:dyDescent="0.2">
      <c r="A10" s="51"/>
      <c r="B10" s="14"/>
      <c r="C10" s="18"/>
      <c r="D10" s="28"/>
      <c r="E10" s="84"/>
      <c r="F10" s="22"/>
      <c r="G10" s="23">
        <f t="shared" ref="G10:G22" si="0">SUM(C10+F10)</f>
        <v>0</v>
      </c>
      <c r="H10" s="26"/>
      <c r="I10" s="87"/>
      <c r="J10" s="26"/>
      <c r="K10" s="24">
        <f t="shared" ref="K10:K22" si="1">SUM(G10+J10)</f>
        <v>0</v>
      </c>
      <c r="L10" s="27"/>
      <c r="M10" s="47"/>
      <c r="N10" s="27"/>
      <c r="O10" s="25">
        <f t="shared" ref="O10:O22" si="2">SUM(K10+N10)</f>
        <v>0</v>
      </c>
      <c r="P10" s="9">
        <f t="shared" ref="P10:P21" si="3">AVERAGE(D10+H10+L10)</f>
        <v>0</v>
      </c>
      <c r="Q10" s="48"/>
      <c r="R10" s="12"/>
      <c r="S10" s="12"/>
      <c r="T10" s="7">
        <f t="shared" ref="T10:T22" si="4">SUM(O10+R10+S10)</f>
        <v>0</v>
      </c>
      <c r="U10" s="12"/>
    </row>
    <row r="11" spans="1:21" ht="15" customHeight="1" x14ac:dyDescent="0.2">
      <c r="A11" s="51"/>
      <c r="B11" s="15"/>
      <c r="C11" s="19"/>
      <c r="D11" s="28"/>
      <c r="E11" s="84"/>
      <c r="F11" s="22"/>
      <c r="G11" s="23">
        <f t="shared" si="0"/>
        <v>0</v>
      </c>
      <c r="H11" s="26"/>
      <c r="I11" s="87"/>
      <c r="J11" s="26"/>
      <c r="K11" s="24">
        <f t="shared" si="1"/>
        <v>0</v>
      </c>
      <c r="L11" s="27"/>
      <c r="M11" s="47"/>
      <c r="N11" s="27"/>
      <c r="O11" s="25">
        <f t="shared" si="2"/>
        <v>0</v>
      </c>
      <c r="P11" s="9">
        <f t="shared" si="3"/>
        <v>0</v>
      </c>
      <c r="Q11" s="48"/>
      <c r="R11" s="12"/>
      <c r="S11" s="12"/>
      <c r="T11" s="7">
        <f t="shared" si="4"/>
        <v>0</v>
      </c>
      <c r="U11" s="12"/>
    </row>
    <row r="12" spans="1:21" ht="15" customHeight="1" x14ac:dyDescent="0.2">
      <c r="A12" s="51"/>
      <c r="B12" s="15"/>
      <c r="C12" s="19"/>
      <c r="D12" s="28"/>
      <c r="E12" s="84"/>
      <c r="F12" s="22"/>
      <c r="G12" s="23">
        <f t="shared" si="0"/>
        <v>0</v>
      </c>
      <c r="H12" s="26"/>
      <c r="I12" s="87"/>
      <c r="J12" s="26"/>
      <c r="K12" s="24">
        <f t="shared" si="1"/>
        <v>0</v>
      </c>
      <c r="L12" s="27"/>
      <c r="M12" s="47"/>
      <c r="N12" s="27"/>
      <c r="O12" s="25">
        <f t="shared" si="2"/>
        <v>0</v>
      </c>
      <c r="P12" s="9">
        <f t="shared" si="3"/>
        <v>0</v>
      </c>
      <c r="Q12" s="48"/>
      <c r="R12" s="12"/>
      <c r="S12" s="12"/>
      <c r="T12" s="7">
        <f t="shared" si="4"/>
        <v>0</v>
      </c>
      <c r="U12" s="7"/>
    </row>
    <row r="13" spans="1:21" ht="15" customHeight="1" x14ac:dyDescent="0.2">
      <c r="A13" s="51"/>
      <c r="B13" s="15"/>
      <c r="C13" s="19"/>
      <c r="D13" s="28"/>
      <c r="E13" s="84"/>
      <c r="F13" s="22"/>
      <c r="G13" s="23">
        <f t="shared" si="0"/>
        <v>0</v>
      </c>
      <c r="H13" s="26"/>
      <c r="I13" s="87"/>
      <c r="J13" s="26"/>
      <c r="K13" s="24">
        <f t="shared" si="1"/>
        <v>0</v>
      </c>
      <c r="L13" s="27"/>
      <c r="M13" s="47"/>
      <c r="N13" s="27"/>
      <c r="O13" s="25">
        <f t="shared" si="2"/>
        <v>0</v>
      </c>
      <c r="P13" s="9">
        <f t="shared" si="3"/>
        <v>0</v>
      </c>
      <c r="Q13" s="48"/>
      <c r="R13" s="12"/>
      <c r="S13" s="12"/>
      <c r="T13" s="7">
        <f t="shared" si="4"/>
        <v>0</v>
      </c>
      <c r="U13" s="7"/>
    </row>
    <row r="14" spans="1:21" ht="15" customHeight="1" x14ac:dyDescent="0.2">
      <c r="A14" s="52"/>
      <c r="B14" s="15"/>
      <c r="C14" s="19"/>
      <c r="D14" s="28"/>
      <c r="E14" s="84"/>
      <c r="F14" s="22"/>
      <c r="G14" s="23">
        <f t="shared" si="0"/>
        <v>0</v>
      </c>
      <c r="H14" s="26"/>
      <c r="I14" s="87"/>
      <c r="J14" s="26"/>
      <c r="K14" s="24">
        <f t="shared" si="1"/>
        <v>0</v>
      </c>
      <c r="L14" s="27"/>
      <c r="M14" s="47"/>
      <c r="N14" s="27"/>
      <c r="O14" s="25">
        <f t="shared" si="2"/>
        <v>0</v>
      </c>
      <c r="P14" s="9">
        <f t="shared" si="3"/>
        <v>0</v>
      </c>
      <c r="Q14" s="48"/>
      <c r="R14" s="12"/>
      <c r="S14" s="12"/>
      <c r="T14" s="7">
        <f t="shared" si="4"/>
        <v>0</v>
      </c>
      <c r="U14" s="7"/>
    </row>
    <row r="15" spans="1:21" ht="15" customHeight="1" x14ac:dyDescent="0.2">
      <c r="A15" s="50"/>
      <c r="B15" s="15"/>
      <c r="C15" s="19"/>
      <c r="D15" s="22"/>
      <c r="E15" s="84"/>
      <c r="F15" s="22"/>
      <c r="G15" s="23">
        <f t="shared" si="0"/>
        <v>0</v>
      </c>
      <c r="H15" s="26"/>
      <c r="I15" s="87"/>
      <c r="J15" s="26"/>
      <c r="K15" s="24">
        <f t="shared" si="1"/>
        <v>0</v>
      </c>
      <c r="L15" s="27"/>
      <c r="M15" s="47"/>
      <c r="N15" s="27"/>
      <c r="O15" s="25">
        <f t="shared" si="2"/>
        <v>0</v>
      </c>
      <c r="P15" s="9">
        <f t="shared" si="3"/>
        <v>0</v>
      </c>
      <c r="Q15" s="48"/>
      <c r="R15" s="12"/>
      <c r="S15" s="12"/>
      <c r="T15" s="7">
        <f t="shared" si="4"/>
        <v>0</v>
      </c>
      <c r="U15" s="7"/>
    </row>
    <row r="16" spans="1:21" ht="15" customHeight="1" x14ac:dyDescent="0.2">
      <c r="A16" s="1"/>
      <c r="B16" s="15"/>
      <c r="C16" s="19"/>
      <c r="D16" s="22"/>
      <c r="E16" s="84"/>
      <c r="F16" s="22"/>
      <c r="G16" s="23">
        <f t="shared" si="0"/>
        <v>0</v>
      </c>
      <c r="H16" s="26"/>
      <c r="I16" s="87"/>
      <c r="J16" s="26"/>
      <c r="K16" s="24">
        <f t="shared" si="1"/>
        <v>0</v>
      </c>
      <c r="L16" s="27"/>
      <c r="M16" s="47"/>
      <c r="N16" s="27"/>
      <c r="O16" s="25">
        <f t="shared" si="2"/>
        <v>0</v>
      </c>
      <c r="P16" s="9">
        <f t="shared" si="3"/>
        <v>0</v>
      </c>
      <c r="Q16" s="48"/>
      <c r="R16" s="12"/>
      <c r="S16" s="12"/>
      <c r="T16" s="7">
        <f t="shared" si="4"/>
        <v>0</v>
      </c>
      <c r="U16" s="7"/>
    </row>
    <row r="17" spans="1:21" ht="15" customHeight="1" x14ac:dyDescent="0.2">
      <c r="A17" s="1"/>
      <c r="B17" s="15"/>
      <c r="C17" s="19"/>
      <c r="D17" s="22"/>
      <c r="E17" s="85"/>
      <c r="F17" s="23"/>
      <c r="G17" s="23">
        <f t="shared" si="0"/>
        <v>0</v>
      </c>
      <c r="H17" s="26"/>
      <c r="I17" s="87"/>
      <c r="J17" s="26"/>
      <c r="K17" s="24">
        <f t="shared" si="1"/>
        <v>0</v>
      </c>
      <c r="L17" s="27"/>
      <c r="M17" s="47"/>
      <c r="N17" s="27"/>
      <c r="O17" s="25">
        <f t="shared" si="2"/>
        <v>0</v>
      </c>
      <c r="P17" s="9">
        <f t="shared" si="3"/>
        <v>0</v>
      </c>
      <c r="Q17" s="48"/>
      <c r="R17" s="12"/>
      <c r="S17" s="12"/>
      <c r="T17" s="17">
        <f t="shared" si="4"/>
        <v>0</v>
      </c>
      <c r="U17" s="7"/>
    </row>
    <row r="18" spans="1:21" ht="15" customHeight="1" x14ac:dyDescent="0.2">
      <c r="A18" s="1"/>
      <c r="B18" s="15"/>
      <c r="C18" s="20"/>
      <c r="D18" s="22"/>
      <c r="E18" s="84"/>
      <c r="F18" s="23"/>
      <c r="G18" s="23">
        <f t="shared" si="0"/>
        <v>0</v>
      </c>
      <c r="H18" s="26"/>
      <c r="I18" s="87"/>
      <c r="J18" s="26"/>
      <c r="K18" s="24">
        <f t="shared" si="1"/>
        <v>0</v>
      </c>
      <c r="L18" s="27"/>
      <c r="M18" s="47"/>
      <c r="N18" s="27"/>
      <c r="O18" s="25">
        <f t="shared" si="2"/>
        <v>0</v>
      </c>
      <c r="P18" s="9">
        <f t="shared" si="3"/>
        <v>0</v>
      </c>
      <c r="Q18" s="48"/>
      <c r="R18" s="12"/>
      <c r="S18" s="12"/>
      <c r="T18" s="17">
        <f t="shared" si="4"/>
        <v>0</v>
      </c>
      <c r="U18" s="9"/>
    </row>
    <row r="19" spans="1:21" ht="15" customHeight="1" x14ac:dyDescent="0.2">
      <c r="A19" s="1"/>
      <c r="B19" s="16"/>
      <c r="C19" s="20"/>
      <c r="D19" s="22"/>
      <c r="E19" s="84"/>
      <c r="F19" s="23"/>
      <c r="G19" s="23">
        <f t="shared" si="0"/>
        <v>0</v>
      </c>
      <c r="H19" s="26"/>
      <c r="I19" s="87"/>
      <c r="J19" s="26"/>
      <c r="K19" s="24">
        <f t="shared" si="1"/>
        <v>0</v>
      </c>
      <c r="L19" s="27"/>
      <c r="M19" s="47"/>
      <c r="N19" s="27"/>
      <c r="O19" s="25">
        <f t="shared" si="2"/>
        <v>0</v>
      </c>
      <c r="P19" s="9">
        <f t="shared" si="3"/>
        <v>0</v>
      </c>
      <c r="Q19" s="48"/>
      <c r="R19" s="12"/>
      <c r="S19" s="12"/>
      <c r="T19" s="17">
        <f t="shared" si="4"/>
        <v>0</v>
      </c>
      <c r="U19" s="7"/>
    </row>
    <row r="20" spans="1:21" ht="15" customHeight="1" x14ac:dyDescent="0.2">
      <c r="A20" s="1"/>
      <c r="B20" s="16"/>
      <c r="C20" s="20"/>
      <c r="D20" s="22"/>
      <c r="E20" s="84"/>
      <c r="F20" s="23"/>
      <c r="G20" s="23">
        <f t="shared" si="0"/>
        <v>0</v>
      </c>
      <c r="H20" s="26"/>
      <c r="I20" s="87"/>
      <c r="J20" s="26"/>
      <c r="K20" s="24">
        <f t="shared" si="1"/>
        <v>0</v>
      </c>
      <c r="L20" s="27"/>
      <c r="M20" s="47"/>
      <c r="N20" s="27"/>
      <c r="O20" s="25">
        <f t="shared" si="2"/>
        <v>0</v>
      </c>
      <c r="P20" s="9">
        <f t="shared" si="3"/>
        <v>0</v>
      </c>
      <c r="Q20" s="48"/>
      <c r="R20" s="12"/>
      <c r="S20" s="12"/>
      <c r="T20" s="17">
        <f t="shared" si="4"/>
        <v>0</v>
      </c>
      <c r="U20" s="7"/>
    </row>
    <row r="21" spans="1:21" ht="15" customHeight="1" x14ac:dyDescent="0.2">
      <c r="A21" s="1"/>
      <c r="B21" s="16"/>
      <c r="C21" s="20"/>
      <c r="D21" s="22"/>
      <c r="E21" s="84"/>
      <c r="F21" s="23"/>
      <c r="G21" s="23">
        <f t="shared" si="0"/>
        <v>0</v>
      </c>
      <c r="H21" s="26"/>
      <c r="I21" s="87"/>
      <c r="J21" s="26"/>
      <c r="K21" s="24">
        <f t="shared" si="1"/>
        <v>0</v>
      </c>
      <c r="L21" s="27"/>
      <c r="M21" s="47"/>
      <c r="N21" s="27"/>
      <c r="O21" s="25">
        <f t="shared" si="2"/>
        <v>0</v>
      </c>
      <c r="P21" s="9">
        <f t="shared" si="3"/>
        <v>0</v>
      </c>
      <c r="Q21" s="48"/>
      <c r="R21" s="12"/>
      <c r="S21" s="12"/>
      <c r="T21" s="17">
        <f t="shared" si="4"/>
        <v>0</v>
      </c>
      <c r="U21" s="7"/>
    </row>
    <row r="22" spans="1:21" ht="15" customHeight="1" x14ac:dyDescent="0.2">
      <c r="A22" s="1"/>
      <c r="B22" s="17"/>
      <c r="C22" s="20"/>
      <c r="D22" s="22"/>
      <c r="E22" s="84"/>
      <c r="F22" s="23"/>
      <c r="G22" s="23">
        <f t="shared" si="0"/>
        <v>0</v>
      </c>
      <c r="H22" s="26"/>
      <c r="I22" s="87"/>
      <c r="J22" s="26"/>
      <c r="K22" s="24">
        <f t="shared" si="1"/>
        <v>0</v>
      </c>
      <c r="L22" s="27"/>
      <c r="M22" s="47"/>
      <c r="N22" s="27"/>
      <c r="O22" s="25">
        <f t="shared" si="2"/>
        <v>0</v>
      </c>
      <c r="P22" s="7"/>
      <c r="Q22" s="48"/>
      <c r="R22" s="12"/>
      <c r="S22" s="12"/>
      <c r="T22" s="17">
        <f t="shared" si="4"/>
        <v>0</v>
      </c>
      <c r="U22" s="7"/>
    </row>
    <row r="23" spans="1:21" ht="15" customHeight="1" x14ac:dyDescent="0.2">
      <c r="G23" s="8"/>
      <c r="H23" s="8"/>
      <c r="I23" s="8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</sheetData>
  <sortState ref="A6:U9">
    <sortCondition descending="1" ref="P6:P9"/>
  </sortState>
  <mergeCells count="2">
    <mergeCell ref="B1:U1"/>
    <mergeCell ref="B2:U2"/>
  </mergeCells>
  <printOptions gridLines="1"/>
  <pageMargins left="0.511811023622047" right="0.511811023622047" top="0.98425196850393704" bottom="0.98425196850393704" header="0.511811023622047" footer="0.511811023622047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24"/>
  <sheetViews>
    <sheetView zoomScale="91" zoomScaleNormal="91" zoomScalePageLayoutView="150" workbookViewId="0">
      <selection activeCell="R11" sqref="R11"/>
    </sheetView>
  </sheetViews>
  <sheetFormatPr defaultColWidth="8.85546875" defaultRowHeight="15" customHeight="1" x14ac:dyDescent="0.2"/>
  <cols>
    <col min="1" max="1" width="7.7109375" customWidth="1"/>
    <col min="2" max="2" width="29.7109375" customWidth="1"/>
    <col min="3" max="3" width="6.7109375" style="60" bestFit="1" customWidth="1"/>
    <col min="4" max="4" width="6.42578125" customWidth="1"/>
    <col min="5" max="5" width="7.42578125" customWidth="1"/>
    <col min="6" max="6" width="5.7109375" customWidth="1"/>
    <col min="7" max="7" width="7.140625" style="60" customWidth="1"/>
    <col min="8" max="8" width="6.42578125" customWidth="1"/>
    <col min="9" max="10" width="5.7109375" customWidth="1"/>
    <col min="11" max="11" width="5.7109375" style="60" customWidth="1"/>
    <col min="12" max="12" width="6.42578125" customWidth="1"/>
    <col min="13" max="14" width="5.7109375" customWidth="1"/>
    <col min="15" max="15" width="7.140625" style="60" customWidth="1"/>
    <col min="16" max="16" width="7.140625" customWidth="1"/>
    <col min="17" max="19" width="5.7109375" customWidth="1"/>
    <col min="20" max="20" width="7.140625" style="60" customWidth="1"/>
    <col min="21" max="21" width="7.140625" customWidth="1"/>
  </cols>
  <sheetData>
    <row r="1" spans="1:26" ht="15" customHeight="1" x14ac:dyDescent="0.25">
      <c r="B1" s="148" t="s">
        <v>20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26" ht="15" customHeight="1" x14ac:dyDescent="0.25">
      <c r="B2" s="148" t="s">
        <v>19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1:26" ht="15" customHeight="1" x14ac:dyDescent="0.25">
      <c r="A3" s="8"/>
      <c r="B3" s="3"/>
      <c r="C3" s="54"/>
      <c r="D3" s="11" t="s">
        <v>16</v>
      </c>
      <c r="E3" s="10"/>
      <c r="F3" s="10"/>
      <c r="G3" s="54"/>
      <c r="H3" s="11" t="s">
        <v>17</v>
      </c>
      <c r="I3" s="10"/>
      <c r="J3" s="10"/>
      <c r="K3" s="54"/>
      <c r="L3" s="11" t="s">
        <v>18</v>
      </c>
      <c r="M3" s="10"/>
      <c r="N3" s="10"/>
      <c r="O3" s="54"/>
      <c r="P3" s="10" t="s">
        <v>6</v>
      </c>
      <c r="Q3" s="10"/>
      <c r="R3" s="10"/>
      <c r="S3" s="10"/>
      <c r="T3" s="136"/>
      <c r="U3" s="8"/>
      <c r="V3" s="149"/>
      <c r="W3" s="150"/>
    </row>
    <row r="4" spans="1:26" ht="15" customHeight="1" x14ac:dyDescent="0.25">
      <c r="A4" s="13" t="s">
        <v>13</v>
      </c>
      <c r="B4" s="3" t="s">
        <v>14</v>
      </c>
      <c r="C4" s="66" t="s">
        <v>0</v>
      </c>
      <c r="D4" s="6" t="s">
        <v>7</v>
      </c>
      <c r="E4" s="2" t="s">
        <v>7</v>
      </c>
      <c r="F4" s="2" t="s">
        <v>7</v>
      </c>
      <c r="G4" s="55" t="s">
        <v>3</v>
      </c>
      <c r="H4" s="6" t="s">
        <v>8</v>
      </c>
      <c r="I4" s="2" t="s">
        <v>8</v>
      </c>
      <c r="J4" s="2" t="s">
        <v>8</v>
      </c>
      <c r="K4" s="55" t="s">
        <v>3</v>
      </c>
      <c r="L4" s="6" t="s">
        <v>9</v>
      </c>
      <c r="M4" s="2" t="s">
        <v>9</v>
      </c>
      <c r="N4" s="2" t="s">
        <v>9</v>
      </c>
      <c r="O4" s="55" t="s">
        <v>3</v>
      </c>
      <c r="P4" s="2" t="s">
        <v>4</v>
      </c>
      <c r="Q4" s="2" t="s">
        <v>30</v>
      </c>
      <c r="R4" s="2" t="s">
        <v>5</v>
      </c>
      <c r="S4" s="96"/>
      <c r="T4" s="137"/>
      <c r="U4" s="134" t="s">
        <v>2</v>
      </c>
      <c r="V4" s="129"/>
      <c r="W4" s="126"/>
      <c r="X4" s="124"/>
      <c r="Y4" s="127"/>
    </row>
    <row r="5" spans="1:26" ht="15" customHeight="1" thickBot="1" x14ac:dyDescent="0.25">
      <c r="A5" s="8"/>
      <c r="B5" s="8"/>
      <c r="C5" s="67"/>
      <c r="D5" s="38" t="s">
        <v>1</v>
      </c>
      <c r="E5" s="39" t="s">
        <v>10</v>
      </c>
      <c r="F5" s="39" t="s">
        <v>11</v>
      </c>
      <c r="G5" s="56" t="s">
        <v>12</v>
      </c>
      <c r="H5" s="38" t="s">
        <v>1</v>
      </c>
      <c r="I5" s="39" t="s">
        <v>10</v>
      </c>
      <c r="J5" s="39" t="s">
        <v>11</v>
      </c>
      <c r="K5" s="56" t="s">
        <v>12</v>
      </c>
      <c r="L5" s="115" t="s">
        <v>1</v>
      </c>
      <c r="M5" s="39" t="s">
        <v>10</v>
      </c>
      <c r="N5" s="39" t="s">
        <v>11</v>
      </c>
      <c r="O5" s="56" t="s">
        <v>12</v>
      </c>
      <c r="P5" s="40" t="s">
        <v>1</v>
      </c>
      <c r="Q5" s="40" t="s">
        <v>10</v>
      </c>
      <c r="R5" s="40" t="s">
        <v>11</v>
      </c>
      <c r="S5" s="132" t="s">
        <v>15</v>
      </c>
      <c r="T5" s="138" t="s">
        <v>4</v>
      </c>
      <c r="U5" s="134"/>
      <c r="V5" s="130"/>
      <c r="W5" s="120"/>
      <c r="X5" s="124"/>
      <c r="Y5" s="127"/>
    </row>
    <row r="6" spans="1:26" ht="15" customHeight="1" x14ac:dyDescent="0.2">
      <c r="A6" s="100">
        <v>16</v>
      </c>
      <c r="B6" s="15" t="s">
        <v>33</v>
      </c>
      <c r="C6" s="68">
        <v>115</v>
      </c>
      <c r="D6" s="53">
        <v>127.5</v>
      </c>
      <c r="E6" s="53">
        <v>7</v>
      </c>
      <c r="F6" s="30">
        <v>12</v>
      </c>
      <c r="G6" s="61">
        <f t="shared" ref="G6:G13" si="0">SUM(C6+F6)</f>
        <v>127</v>
      </c>
      <c r="H6" s="107">
        <v>137.5</v>
      </c>
      <c r="I6" s="101">
        <v>0.5</v>
      </c>
      <c r="J6" s="32">
        <v>28.5</v>
      </c>
      <c r="K6" s="111">
        <f t="shared" ref="K6:K13" si="1">SUM(G6+J6)</f>
        <v>155.5</v>
      </c>
      <c r="L6" s="116">
        <v>141.5</v>
      </c>
      <c r="M6" s="113">
        <v>1</v>
      </c>
      <c r="N6" s="33">
        <v>30</v>
      </c>
      <c r="O6" s="64">
        <f t="shared" ref="O6:O13" si="2">SUM(K6+N6)</f>
        <v>185.5</v>
      </c>
      <c r="P6" s="35">
        <f t="shared" ref="P6:P13" si="3">AVERAGE(D6+H6+L6)</f>
        <v>406.5</v>
      </c>
      <c r="Q6" s="74">
        <v>1</v>
      </c>
      <c r="R6" s="76">
        <v>40</v>
      </c>
      <c r="S6" s="118">
        <v>30</v>
      </c>
      <c r="T6" s="139">
        <f t="shared" ref="T6:T13" si="4">SUM(O6+R6+S6)</f>
        <v>255.5</v>
      </c>
      <c r="U6" s="133"/>
      <c r="V6" s="131"/>
      <c r="W6" s="124"/>
      <c r="X6" s="124"/>
      <c r="Y6" s="127"/>
    </row>
    <row r="7" spans="1:26" ht="15" customHeight="1" x14ac:dyDescent="0.2">
      <c r="A7" s="100">
        <v>7</v>
      </c>
      <c r="B7" s="14" t="s">
        <v>34</v>
      </c>
      <c r="C7" s="70">
        <v>110</v>
      </c>
      <c r="D7" s="53">
        <v>130.5</v>
      </c>
      <c r="E7" s="53">
        <v>3</v>
      </c>
      <c r="F7" s="22">
        <v>24</v>
      </c>
      <c r="G7" s="62">
        <f t="shared" si="0"/>
        <v>134</v>
      </c>
      <c r="H7" s="107">
        <v>134.5</v>
      </c>
      <c r="I7" s="104">
        <v>3</v>
      </c>
      <c r="J7" s="26">
        <v>24</v>
      </c>
      <c r="K7" s="112">
        <f t="shared" si="1"/>
        <v>158</v>
      </c>
      <c r="L7" s="116">
        <v>139.5</v>
      </c>
      <c r="M7" s="114">
        <v>2</v>
      </c>
      <c r="N7" s="27">
        <v>27</v>
      </c>
      <c r="O7" s="65">
        <f t="shared" si="2"/>
        <v>185</v>
      </c>
      <c r="P7" s="35">
        <f t="shared" si="3"/>
        <v>404.5</v>
      </c>
      <c r="Q7" s="48">
        <v>2</v>
      </c>
      <c r="R7" s="12">
        <v>36</v>
      </c>
      <c r="S7" s="119">
        <v>27</v>
      </c>
      <c r="T7" s="140">
        <f t="shared" si="4"/>
        <v>248</v>
      </c>
      <c r="U7" s="133"/>
      <c r="V7" s="131"/>
      <c r="W7" s="124"/>
      <c r="X7" s="124"/>
      <c r="Y7" s="127"/>
    </row>
    <row r="8" spans="1:26" ht="15" customHeight="1" x14ac:dyDescent="0.2">
      <c r="A8" s="100">
        <v>50</v>
      </c>
      <c r="B8" s="15" t="s">
        <v>35</v>
      </c>
      <c r="C8" s="69">
        <v>115</v>
      </c>
      <c r="D8" s="53">
        <v>128.5</v>
      </c>
      <c r="E8" s="90">
        <v>0.83333333333333337</v>
      </c>
      <c r="F8" s="22">
        <v>16.5</v>
      </c>
      <c r="G8" s="62">
        <f t="shared" si="0"/>
        <v>131.5</v>
      </c>
      <c r="H8" s="107">
        <v>137.5</v>
      </c>
      <c r="I8" s="102">
        <v>0.5</v>
      </c>
      <c r="J8" s="26">
        <v>28.5</v>
      </c>
      <c r="K8" s="112">
        <f t="shared" si="1"/>
        <v>160</v>
      </c>
      <c r="L8" s="116">
        <v>133.5</v>
      </c>
      <c r="M8" s="114">
        <v>0.8</v>
      </c>
      <c r="N8" s="27">
        <v>19.5</v>
      </c>
      <c r="O8" s="65">
        <f t="shared" si="2"/>
        <v>179.5</v>
      </c>
      <c r="P8" s="35">
        <f t="shared" si="3"/>
        <v>399.5</v>
      </c>
      <c r="Q8" s="48">
        <v>3</v>
      </c>
      <c r="R8" s="12">
        <v>32</v>
      </c>
      <c r="S8" s="119">
        <v>24</v>
      </c>
      <c r="T8" s="140">
        <f t="shared" si="4"/>
        <v>235.5</v>
      </c>
      <c r="U8" s="133"/>
      <c r="V8" s="131"/>
      <c r="W8" s="124"/>
      <c r="X8" s="124"/>
      <c r="Y8" s="127"/>
    </row>
    <row r="9" spans="1:26" ht="15" customHeight="1" x14ac:dyDescent="0.2">
      <c r="A9" s="100">
        <v>63</v>
      </c>
      <c r="B9" s="15" t="s">
        <v>32</v>
      </c>
      <c r="C9" s="69">
        <v>120</v>
      </c>
      <c r="D9" s="53">
        <v>129</v>
      </c>
      <c r="E9" s="53">
        <v>4</v>
      </c>
      <c r="F9" s="22">
        <v>21</v>
      </c>
      <c r="G9" s="62">
        <f t="shared" si="0"/>
        <v>141</v>
      </c>
      <c r="H9" s="107">
        <v>131</v>
      </c>
      <c r="I9" s="104">
        <v>6</v>
      </c>
      <c r="J9" s="26">
        <v>15</v>
      </c>
      <c r="K9" s="112">
        <f t="shared" si="1"/>
        <v>156</v>
      </c>
      <c r="L9" s="116">
        <v>136.5</v>
      </c>
      <c r="M9" s="114">
        <v>3</v>
      </c>
      <c r="N9" s="27">
        <v>24</v>
      </c>
      <c r="O9" s="65">
        <f t="shared" si="2"/>
        <v>180</v>
      </c>
      <c r="P9" s="35">
        <f t="shared" si="3"/>
        <v>396.5</v>
      </c>
      <c r="Q9" s="95">
        <v>4</v>
      </c>
      <c r="R9" s="75">
        <v>28</v>
      </c>
      <c r="S9" s="117">
        <v>21</v>
      </c>
      <c r="T9" s="141">
        <f t="shared" si="4"/>
        <v>229</v>
      </c>
      <c r="U9" s="133"/>
      <c r="V9" s="131"/>
      <c r="W9" s="124"/>
      <c r="X9" s="124"/>
      <c r="Y9" s="127"/>
    </row>
    <row r="10" spans="1:26" ht="15" customHeight="1" x14ac:dyDescent="0.2">
      <c r="A10" s="100">
        <v>4</v>
      </c>
      <c r="B10" s="15" t="s">
        <v>23</v>
      </c>
      <c r="C10" s="69">
        <v>120</v>
      </c>
      <c r="D10" s="53">
        <v>134</v>
      </c>
      <c r="E10" s="53">
        <v>2</v>
      </c>
      <c r="F10" s="22">
        <v>27</v>
      </c>
      <c r="G10" s="62">
        <f t="shared" si="0"/>
        <v>147</v>
      </c>
      <c r="H10" s="107">
        <v>127</v>
      </c>
      <c r="I10" s="104">
        <v>7</v>
      </c>
      <c r="J10" s="26">
        <v>12</v>
      </c>
      <c r="K10" s="112">
        <f t="shared" si="1"/>
        <v>159</v>
      </c>
      <c r="L10" s="116">
        <v>133.5</v>
      </c>
      <c r="M10" s="114">
        <v>0.8</v>
      </c>
      <c r="N10" s="27">
        <v>19.5</v>
      </c>
      <c r="O10" s="65">
        <f t="shared" si="2"/>
        <v>178.5</v>
      </c>
      <c r="P10" s="35">
        <f t="shared" si="3"/>
        <v>394.5</v>
      </c>
      <c r="Q10" s="48">
        <v>5</v>
      </c>
      <c r="R10" s="12">
        <v>24</v>
      </c>
      <c r="S10" s="119">
        <v>18</v>
      </c>
      <c r="T10" s="140">
        <f t="shared" si="4"/>
        <v>220.5</v>
      </c>
      <c r="U10" s="133"/>
      <c r="V10" s="131"/>
      <c r="W10" s="124"/>
      <c r="X10" s="124"/>
      <c r="Y10" s="127"/>
    </row>
    <row r="11" spans="1:26" ht="15" customHeight="1" x14ac:dyDescent="0.2">
      <c r="A11" s="100">
        <v>20</v>
      </c>
      <c r="B11" s="15" t="s">
        <v>36</v>
      </c>
      <c r="C11" s="69">
        <v>100</v>
      </c>
      <c r="D11" s="53">
        <v>136</v>
      </c>
      <c r="E11" s="53">
        <v>1</v>
      </c>
      <c r="F11" s="22">
        <v>30</v>
      </c>
      <c r="G11" s="62">
        <f t="shared" si="0"/>
        <v>130</v>
      </c>
      <c r="H11" s="107">
        <v>117.5</v>
      </c>
      <c r="I11" s="104">
        <v>8</v>
      </c>
      <c r="J11" s="26">
        <v>9</v>
      </c>
      <c r="K11" s="112">
        <f t="shared" si="1"/>
        <v>139</v>
      </c>
      <c r="L11" s="116">
        <v>127</v>
      </c>
      <c r="M11" s="114">
        <v>6</v>
      </c>
      <c r="N11" s="27">
        <v>15</v>
      </c>
      <c r="O11" s="65">
        <f t="shared" si="2"/>
        <v>154</v>
      </c>
      <c r="P11" s="35">
        <f t="shared" si="3"/>
        <v>380.5</v>
      </c>
      <c r="Q11" s="48">
        <v>6</v>
      </c>
      <c r="R11" s="12">
        <v>20</v>
      </c>
      <c r="S11" s="119">
        <v>13.5</v>
      </c>
      <c r="T11" s="140">
        <f t="shared" si="4"/>
        <v>187.5</v>
      </c>
      <c r="U11" s="133"/>
      <c r="V11" s="131"/>
      <c r="W11" s="124"/>
      <c r="X11" s="124"/>
      <c r="Y11" s="128"/>
    </row>
    <row r="12" spans="1:26" ht="15" customHeight="1" x14ac:dyDescent="0.2">
      <c r="A12" s="100">
        <v>52</v>
      </c>
      <c r="B12" s="15" t="s">
        <v>27</v>
      </c>
      <c r="C12" s="69">
        <v>110</v>
      </c>
      <c r="D12" s="53">
        <v>128.5</v>
      </c>
      <c r="E12" s="90">
        <v>0.83333333333333337</v>
      </c>
      <c r="F12" s="22">
        <v>16.5</v>
      </c>
      <c r="G12" s="62">
        <f t="shared" si="0"/>
        <v>126.5</v>
      </c>
      <c r="H12" s="107">
        <v>133.5</v>
      </c>
      <c r="I12" s="102">
        <v>0.8</v>
      </c>
      <c r="J12" s="26">
        <v>19.5</v>
      </c>
      <c r="K12" s="112">
        <f t="shared" si="1"/>
        <v>146</v>
      </c>
      <c r="L12" s="116">
        <v>117.5</v>
      </c>
      <c r="M12" s="114">
        <v>7</v>
      </c>
      <c r="N12" s="27">
        <v>12</v>
      </c>
      <c r="O12" s="65">
        <f t="shared" si="2"/>
        <v>158</v>
      </c>
      <c r="P12" s="35">
        <f t="shared" si="3"/>
        <v>379.5</v>
      </c>
      <c r="Q12" s="48">
        <v>7</v>
      </c>
      <c r="R12" s="12">
        <v>16</v>
      </c>
      <c r="S12" s="119">
        <v>13.5</v>
      </c>
      <c r="T12" s="140">
        <f t="shared" si="4"/>
        <v>187.5</v>
      </c>
      <c r="U12" s="133"/>
      <c r="V12" s="131"/>
      <c r="W12" s="124"/>
      <c r="X12" s="124"/>
      <c r="Y12" s="127"/>
      <c r="Z12" s="49"/>
    </row>
    <row r="13" spans="1:26" ht="15" customHeight="1" x14ac:dyDescent="0.2">
      <c r="A13" s="100">
        <v>19</v>
      </c>
      <c r="B13" s="15" t="s">
        <v>39</v>
      </c>
      <c r="C13" s="69">
        <v>105</v>
      </c>
      <c r="D13" s="53">
        <v>115.5</v>
      </c>
      <c r="E13" s="28">
        <v>8</v>
      </c>
      <c r="F13" s="22">
        <v>9</v>
      </c>
      <c r="G13" s="62">
        <f t="shared" si="0"/>
        <v>114</v>
      </c>
      <c r="H13" s="107">
        <v>133.5</v>
      </c>
      <c r="I13" s="102">
        <v>0.8</v>
      </c>
      <c r="J13" s="26">
        <v>19.5</v>
      </c>
      <c r="K13" s="112">
        <f t="shared" si="1"/>
        <v>133.5</v>
      </c>
      <c r="L13" s="116">
        <v>104</v>
      </c>
      <c r="M13" s="114">
        <v>8</v>
      </c>
      <c r="N13" s="27">
        <v>9</v>
      </c>
      <c r="O13" s="65">
        <f t="shared" si="2"/>
        <v>142.5</v>
      </c>
      <c r="P13" s="35">
        <f t="shared" si="3"/>
        <v>353</v>
      </c>
      <c r="Q13" s="48">
        <v>8</v>
      </c>
      <c r="R13" s="12">
        <v>12</v>
      </c>
      <c r="S13" s="119">
        <v>9</v>
      </c>
      <c r="T13" s="140">
        <f t="shared" si="4"/>
        <v>163.5</v>
      </c>
      <c r="U13" s="134"/>
      <c r="V13" s="131"/>
      <c r="W13" s="124"/>
      <c r="X13" s="124"/>
      <c r="Y13" s="127"/>
    </row>
    <row r="14" spans="1:26" ht="15" customHeight="1" x14ac:dyDescent="0.2">
      <c r="A14" s="52"/>
      <c r="B14" s="15"/>
      <c r="C14" s="69"/>
      <c r="D14" s="28"/>
      <c r="E14" s="89"/>
      <c r="F14" s="22"/>
      <c r="G14" s="62">
        <f t="shared" ref="G14:G22" si="5">SUM(C14+F14)</f>
        <v>0</v>
      </c>
      <c r="H14" s="26"/>
      <c r="I14" s="45"/>
      <c r="J14" s="26"/>
      <c r="K14" s="58">
        <f t="shared" ref="K14:K22" si="6">SUM(G14+J14)</f>
        <v>0</v>
      </c>
      <c r="L14" s="33"/>
      <c r="M14" s="47"/>
      <c r="N14" s="27"/>
      <c r="O14" s="65">
        <f t="shared" ref="O14:O22" si="7">SUM(K14+N14)</f>
        <v>0</v>
      </c>
      <c r="P14" s="9">
        <f t="shared" ref="P14:P21" si="8">AVERAGE(D14+H14+L14)</f>
        <v>0</v>
      </c>
      <c r="Q14" s="48"/>
      <c r="R14" s="12"/>
      <c r="S14" s="119"/>
      <c r="T14" s="140">
        <f t="shared" ref="T14:T22" si="9">SUM(O14+R14+S14)</f>
        <v>0</v>
      </c>
      <c r="U14" s="134"/>
      <c r="V14" s="123"/>
      <c r="W14" s="127"/>
      <c r="X14" s="127"/>
      <c r="Y14" s="127"/>
    </row>
    <row r="15" spans="1:26" ht="15" customHeight="1" x14ac:dyDescent="0.2">
      <c r="A15" s="50"/>
      <c r="B15" s="15"/>
      <c r="C15" s="69"/>
      <c r="D15" s="22"/>
      <c r="E15" s="89"/>
      <c r="F15" s="22"/>
      <c r="G15" s="62">
        <f t="shared" si="5"/>
        <v>0</v>
      </c>
      <c r="H15" s="26"/>
      <c r="I15" s="45"/>
      <c r="J15" s="26"/>
      <c r="K15" s="58">
        <f t="shared" si="6"/>
        <v>0</v>
      </c>
      <c r="L15" s="27"/>
      <c r="M15" s="47"/>
      <c r="N15" s="27"/>
      <c r="O15" s="65">
        <f t="shared" si="7"/>
        <v>0</v>
      </c>
      <c r="P15" s="9">
        <f t="shared" si="8"/>
        <v>0</v>
      </c>
      <c r="Q15" s="48"/>
      <c r="R15" s="12"/>
      <c r="S15" s="119"/>
      <c r="T15" s="140">
        <f t="shared" si="9"/>
        <v>0</v>
      </c>
      <c r="U15" s="134"/>
      <c r="V15" s="121"/>
    </row>
    <row r="16" spans="1:26" ht="15" customHeight="1" x14ac:dyDescent="0.2">
      <c r="A16" s="1"/>
      <c r="B16" s="15"/>
      <c r="C16" s="69"/>
      <c r="D16" s="22"/>
      <c r="E16" s="89"/>
      <c r="F16" s="22"/>
      <c r="G16" s="62">
        <f t="shared" si="5"/>
        <v>0</v>
      </c>
      <c r="H16" s="26"/>
      <c r="I16" s="45"/>
      <c r="J16" s="26"/>
      <c r="K16" s="58">
        <f t="shared" si="6"/>
        <v>0</v>
      </c>
      <c r="L16" s="27"/>
      <c r="M16" s="47"/>
      <c r="N16" s="27"/>
      <c r="O16" s="65">
        <f t="shared" si="7"/>
        <v>0</v>
      </c>
      <c r="P16" s="9">
        <f t="shared" si="8"/>
        <v>0</v>
      </c>
      <c r="Q16" s="48"/>
      <c r="R16" s="12"/>
      <c r="S16" s="119"/>
      <c r="T16" s="140">
        <f t="shared" si="9"/>
        <v>0</v>
      </c>
      <c r="U16" s="134"/>
      <c r="W16" s="122"/>
    </row>
    <row r="17" spans="1:23" ht="15" customHeight="1" x14ac:dyDescent="0.2">
      <c r="A17" s="1"/>
      <c r="B17" s="15"/>
      <c r="C17" s="69"/>
      <c r="D17" s="22"/>
      <c r="E17" s="97"/>
      <c r="F17" s="23"/>
      <c r="G17" s="62">
        <f t="shared" si="5"/>
        <v>0</v>
      </c>
      <c r="H17" s="26"/>
      <c r="I17" s="45"/>
      <c r="J17" s="26"/>
      <c r="K17" s="58">
        <f t="shared" si="6"/>
        <v>0</v>
      </c>
      <c r="L17" s="27"/>
      <c r="M17" s="47"/>
      <c r="N17" s="27"/>
      <c r="O17" s="65">
        <f t="shared" si="7"/>
        <v>0</v>
      </c>
      <c r="P17" s="9">
        <f t="shared" si="8"/>
        <v>0</v>
      </c>
      <c r="Q17" s="48"/>
      <c r="R17" s="12"/>
      <c r="S17" s="119"/>
      <c r="T17" s="142">
        <f t="shared" si="9"/>
        <v>0</v>
      </c>
      <c r="U17" s="134"/>
      <c r="W17" s="8"/>
    </row>
    <row r="18" spans="1:23" ht="15" customHeight="1" x14ac:dyDescent="0.2">
      <c r="A18" s="1"/>
      <c r="B18" s="15"/>
      <c r="C18" s="71"/>
      <c r="D18" s="22"/>
      <c r="E18" s="89"/>
      <c r="F18" s="23"/>
      <c r="G18" s="62">
        <f t="shared" si="5"/>
        <v>0</v>
      </c>
      <c r="H18" s="26"/>
      <c r="I18" s="45"/>
      <c r="J18" s="26"/>
      <c r="K18" s="58">
        <f t="shared" si="6"/>
        <v>0</v>
      </c>
      <c r="L18" s="27"/>
      <c r="M18" s="47"/>
      <c r="N18" s="27"/>
      <c r="O18" s="65">
        <f t="shared" si="7"/>
        <v>0</v>
      </c>
      <c r="P18" s="9">
        <f t="shared" si="8"/>
        <v>0</v>
      </c>
      <c r="Q18" s="48"/>
      <c r="R18" s="12"/>
      <c r="S18" s="119"/>
      <c r="T18" s="142">
        <f t="shared" si="9"/>
        <v>0</v>
      </c>
      <c r="U18" s="135"/>
    </row>
    <row r="19" spans="1:23" ht="15" customHeight="1" x14ac:dyDescent="0.2">
      <c r="A19" s="1"/>
      <c r="B19" s="16"/>
      <c r="C19" s="71"/>
      <c r="D19" s="22"/>
      <c r="E19" s="43"/>
      <c r="F19" s="23"/>
      <c r="G19" s="62">
        <f t="shared" si="5"/>
        <v>0</v>
      </c>
      <c r="H19" s="26"/>
      <c r="I19" s="45"/>
      <c r="J19" s="26"/>
      <c r="K19" s="58">
        <f t="shared" si="6"/>
        <v>0</v>
      </c>
      <c r="L19" s="27"/>
      <c r="M19" s="47"/>
      <c r="N19" s="27"/>
      <c r="O19" s="65">
        <f t="shared" si="7"/>
        <v>0</v>
      </c>
      <c r="P19" s="9">
        <f t="shared" si="8"/>
        <v>0</v>
      </c>
      <c r="Q19" s="48"/>
      <c r="R19" s="12"/>
      <c r="S19" s="119"/>
      <c r="T19" s="142">
        <f t="shared" si="9"/>
        <v>0</v>
      </c>
      <c r="U19" s="134"/>
    </row>
    <row r="20" spans="1:23" ht="15" customHeight="1" x14ac:dyDescent="0.2">
      <c r="A20" s="1"/>
      <c r="B20" s="16"/>
      <c r="C20" s="71"/>
      <c r="D20" s="22"/>
      <c r="E20" s="43"/>
      <c r="F20" s="23"/>
      <c r="G20" s="62">
        <f t="shared" si="5"/>
        <v>0</v>
      </c>
      <c r="H20" s="26"/>
      <c r="I20" s="45"/>
      <c r="J20" s="26"/>
      <c r="K20" s="58">
        <f t="shared" si="6"/>
        <v>0</v>
      </c>
      <c r="L20" s="27"/>
      <c r="M20" s="47"/>
      <c r="N20" s="27"/>
      <c r="O20" s="65">
        <f t="shared" si="7"/>
        <v>0</v>
      </c>
      <c r="P20" s="9">
        <f t="shared" si="8"/>
        <v>0</v>
      </c>
      <c r="Q20" s="48"/>
      <c r="R20" s="12"/>
      <c r="S20" s="119"/>
      <c r="T20" s="142">
        <f t="shared" si="9"/>
        <v>0</v>
      </c>
      <c r="U20" s="134"/>
      <c r="W20" s="125"/>
    </row>
    <row r="21" spans="1:23" ht="15" customHeight="1" x14ac:dyDescent="0.2">
      <c r="A21" s="1"/>
      <c r="B21" s="16"/>
      <c r="C21" s="71"/>
      <c r="D21" s="22"/>
      <c r="E21" s="43"/>
      <c r="F21" s="23"/>
      <c r="G21" s="62">
        <f t="shared" si="5"/>
        <v>0</v>
      </c>
      <c r="H21" s="26"/>
      <c r="I21" s="45"/>
      <c r="J21" s="26"/>
      <c r="K21" s="58">
        <f t="shared" si="6"/>
        <v>0</v>
      </c>
      <c r="L21" s="27"/>
      <c r="M21" s="47"/>
      <c r="N21" s="27"/>
      <c r="O21" s="65">
        <f t="shared" si="7"/>
        <v>0</v>
      </c>
      <c r="P21" s="9">
        <f t="shared" si="8"/>
        <v>0</v>
      </c>
      <c r="Q21" s="48"/>
      <c r="R21" s="12"/>
      <c r="S21" s="119"/>
      <c r="T21" s="142">
        <f t="shared" si="9"/>
        <v>0</v>
      </c>
      <c r="U21" s="134"/>
    </row>
    <row r="22" spans="1:23" ht="15" customHeight="1" x14ac:dyDescent="0.2">
      <c r="A22" s="1"/>
      <c r="B22" s="17"/>
      <c r="C22" s="71"/>
      <c r="D22" s="22"/>
      <c r="E22" s="43"/>
      <c r="F22" s="23"/>
      <c r="G22" s="62">
        <f t="shared" si="5"/>
        <v>0</v>
      </c>
      <c r="H22" s="26"/>
      <c r="I22" s="45"/>
      <c r="J22" s="26"/>
      <c r="K22" s="58">
        <f t="shared" si="6"/>
        <v>0</v>
      </c>
      <c r="L22" s="27"/>
      <c r="M22" s="47"/>
      <c r="N22" s="27"/>
      <c r="O22" s="65">
        <f t="shared" si="7"/>
        <v>0</v>
      </c>
      <c r="P22" s="7"/>
      <c r="Q22" s="48"/>
      <c r="R22" s="12"/>
      <c r="S22" s="119"/>
      <c r="T22" s="143">
        <f t="shared" si="9"/>
        <v>0</v>
      </c>
      <c r="U22" s="134"/>
    </row>
    <row r="23" spans="1:23" ht="15" customHeight="1" x14ac:dyDescent="0.2">
      <c r="G23" s="59"/>
      <c r="H23" s="8"/>
      <c r="I23" s="8"/>
      <c r="J23" s="8"/>
      <c r="K23" s="59"/>
      <c r="L23" s="8"/>
      <c r="M23" s="8"/>
      <c r="N23" s="8"/>
      <c r="O23" s="59"/>
      <c r="P23" s="8"/>
      <c r="Q23" s="8"/>
      <c r="R23" s="8"/>
      <c r="S23" s="8"/>
      <c r="T23" s="59"/>
      <c r="U23" s="8"/>
    </row>
    <row r="24" spans="1:23" ht="15" customHeight="1" x14ac:dyDescent="0.2">
      <c r="B24" s="49"/>
      <c r="G24" s="63"/>
    </row>
  </sheetData>
  <sortState ref="A6:T13">
    <sortCondition descending="1" ref="P6:P13"/>
  </sortState>
  <mergeCells count="3">
    <mergeCell ref="B1:U1"/>
    <mergeCell ref="B2:U2"/>
    <mergeCell ref="V3:W3"/>
  </mergeCells>
  <printOptions gridLines="1"/>
  <pageMargins left="0.511811023622047" right="0.511811023622047" top="0.98425196850393704" bottom="0.98425196850393704" header="0.511811023622047" footer="0.511811023622047"/>
  <pageSetup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Girls Cutting</vt:lpstr>
      <vt:lpstr>Boys Cutting</vt:lpstr>
      <vt:lpstr>working cow</vt:lpstr>
      <vt:lpstr>'Boys Cutting'!Print_Area</vt:lpstr>
      <vt:lpstr>'Girls Cutting'!Print_Area</vt:lpstr>
      <vt:lpstr>'working cow'!Print_Area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denis</cp:lastModifiedBy>
  <cp:lastPrinted>2018-06-03T23:07:37Z</cp:lastPrinted>
  <dcterms:created xsi:type="dcterms:W3CDTF">2003-06-05T03:59:24Z</dcterms:created>
  <dcterms:modified xsi:type="dcterms:W3CDTF">2018-06-14T13:35:38Z</dcterms:modified>
</cp:coreProperties>
</file>